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SIMARIC\Downloads\"/>
    </mc:Choice>
  </mc:AlternateContent>
  <xr:revisionPtr revIDLastSave="0" documentId="13_ncr:1_{96B57CAA-B883-40DE-9CE6-5666F1429F49}"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8"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s="1"/>
  <c r="F315" i="9"/>
  <c r="F314" i="9"/>
  <c r="F313" i="9"/>
  <c r="F311" i="9" s="1"/>
  <c r="F312" i="9"/>
  <c r="F310" i="9"/>
  <c r="F309" i="9"/>
  <c r="H308" i="9"/>
  <c r="G308" i="9"/>
  <c r="E308" i="9" s="1"/>
  <c r="B308" i="9" s="1"/>
  <c r="F308" i="9"/>
  <c r="F307" i="9"/>
  <c r="H306" i="9"/>
  <c r="G306" i="9"/>
  <c r="E306" i="9" s="1"/>
  <c r="B306" i="9" s="1"/>
  <c r="F306" i="9"/>
  <c r="H305" i="9"/>
  <c r="G305" i="9"/>
  <c r="E305" i="9" s="1"/>
  <c r="B305" i="9" s="1"/>
  <c r="F305" i="9"/>
  <c r="H304" i="9"/>
  <c r="G304" i="9"/>
  <c r="E304" i="9" s="1"/>
  <c r="B304" i="9" s="1"/>
  <c r="F304" i="9"/>
  <c r="H303" i="9"/>
  <c r="G303" i="9"/>
  <c r="F303" i="9"/>
  <c r="E303" i="9"/>
  <c r="B303" i="9" s="1"/>
  <c r="H302" i="9"/>
  <c r="G302" i="9"/>
  <c r="F302" i="9"/>
  <c r="H301" i="9"/>
  <c r="G301" i="9"/>
  <c r="E301" i="9" s="1"/>
  <c r="B301" i="9" s="1"/>
  <c r="F301" i="9"/>
  <c r="H300" i="9"/>
  <c r="G300" i="9"/>
  <c r="F300" i="9"/>
  <c r="H299" i="9"/>
  <c r="G299" i="9"/>
  <c r="F299" i="9"/>
  <c r="H298" i="9"/>
  <c r="G298" i="9"/>
  <c r="F298" i="9"/>
  <c r="E298" i="9"/>
  <c r="B298" i="9" s="1"/>
  <c r="H297" i="9"/>
  <c r="G297" i="9"/>
  <c r="F297" i="9"/>
  <c r="H296" i="9"/>
  <c r="E296" i="9" s="1"/>
  <c r="G296" i="9"/>
  <c r="F296" i="9"/>
  <c r="B296" i="9"/>
  <c r="H295" i="9"/>
  <c r="G295" i="9"/>
  <c r="F295" i="9"/>
  <c r="H294" i="9"/>
  <c r="G294" i="9"/>
  <c r="E294" i="9" s="1"/>
  <c r="B294" i="9" s="1"/>
  <c r="F294" i="9"/>
  <c r="H293" i="9"/>
  <c r="G293" i="9"/>
  <c r="F293" i="9"/>
  <c r="H292" i="9"/>
  <c r="G292" i="9"/>
  <c r="F292" i="9"/>
  <c r="H291" i="9"/>
  <c r="G291" i="9"/>
  <c r="F291" i="9"/>
  <c r="E291" i="9"/>
  <c r="B291" i="9" s="1"/>
  <c r="F290" i="9"/>
  <c r="F289" i="9"/>
  <c r="H288" i="9"/>
  <c r="G288" i="9"/>
  <c r="F288" i="9"/>
  <c r="E288" i="9"/>
  <c r="B288" i="9" s="1"/>
  <c r="H287" i="9"/>
  <c r="G287" i="9"/>
  <c r="F287" i="9"/>
  <c r="H286" i="9"/>
  <c r="G286" i="9"/>
  <c r="F286" i="9"/>
  <c r="H285" i="9"/>
  <c r="G285" i="9"/>
  <c r="F285" i="9"/>
  <c r="F284" i="9"/>
  <c r="H283" i="9"/>
  <c r="G283" i="9"/>
  <c r="E283" i="9" s="1"/>
  <c r="B283" i="9" s="1"/>
  <c r="F283" i="9"/>
  <c r="H282" i="9"/>
  <c r="G282" i="9"/>
  <c r="E282" i="9" s="1"/>
  <c r="B282" i="9" s="1"/>
  <c r="F282" i="9"/>
  <c r="H281" i="9"/>
  <c r="G281" i="9"/>
  <c r="E281" i="9" s="1"/>
  <c r="B281" i="9" s="1"/>
  <c r="F281" i="9"/>
  <c r="F280" i="9"/>
  <c r="F279" i="9"/>
  <c r="F278" i="9"/>
  <c r="F277" i="9" s="1"/>
  <c r="F276" i="9"/>
  <c r="L275" i="9"/>
  <c r="F275" i="9" s="1"/>
  <c r="H275" i="9"/>
  <c r="G275" i="9"/>
  <c r="F274" i="9"/>
  <c r="I273" i="9"/>
  <c r="E273" i="9" s="1"/>
  <c r="B273" i="9" s="1"/>
  <c r="H273" i="9"/>
  <c r="F273" i="9"/>
  <c r="E272" i="9"/>
  <c r="M271" i="9"/>
  <c r="L271" i="9"/>
  <c r="F271" i="9"/>
  <c r="E271" i="9"/>
  <c r="B271" i="9" s="1"/>
  <c r="M270" i="9"/>
  <c r="L270" i="9"/>
  <c r="F270" i="9"/>
  <c r="E270" i="9"/>
  <c r="B270" i="9" s="1"/>
  <c r="M269" i="9"/>
  <c r="L269" i="9"/>
  <c r="E269" i="9"/>
  <c r="M268" i="9"/>
  <c r="L268" i="9"/>
  <c r="F268" i="9" s="1"/>
  <c r="B268" i="9" s="1"/>
  <c r="E268" i="9"/>
  <c r="M267" i="9"/>
  <c r="L267" i="9"/>
  <c r="F267" i="9" s="1"/>
  <c r="E267" i="9"/>
  <c r="M266" i="9"/>
  <c r="L266" i="9"/>
  <c r="F266" i="9"/>
  <c r="E266" i="9"/>
  <c r="B266" i="9"/>
  <c r="M265" i="9"/>
  <c r="L265" i="9"/>
  <c r="F265" i="9"/>
  <c r="E265" i="9"/>
  <c r="B265" i="9"/>
  <c r="M264" i="9"/>
  <c r="F264" i="9" s="1"/>
  <c r="B264" i="9" s="1"/>
  <c r="L264" i="9"/>
  <c r="E264" i="9"/>
  <c r="M263" i="9"/>
  <c r="L263" i="9"/>
  <c r="F263" i="9"/>
  <c r="E263" i="9"/>
  <c r="B263" i="9" s="1"/>
  <c r="M262" i="9"/>
  <c r="L262" i="9"/>
  <c r="F262" i="9"/>
  <c r="B262" i="9" s="1"/>
  <c r="E262" i="9"/>
  <c r="M261" i="9"/>
  <c r="L261" i="9"/>
  <c r="F261" i="9" s="1"/>
  <c r="E261" i="9"/>
  <c r="B261" i="9" s="1"/>
  <c r="M260" i="9"/>
  <c r="L260" i="9"/>
  <c r="F260" i="9" s="1"/>
  <c r="E260" i="9"/>
  <c r="B260" i="9" s="1"/>
  <c r="M259" i="9"/>
  <c r="L259" i="9"/>
  <c r="F259" i="9"/>
  <c r="E259" i="9"/>
  <c r="B259" i="9" s="1"/>
  <c r="M258" i="9"/>
  <c r="L258" i="9"/>
  <c r="F258" i="9"/>
  <c r="E258" i="9"/>
  <c r="B258" i="9" s="1"/>
  <c r="M257" i="9"/>
  <c r="L257" i="9"/>
  <c r="E257" i="9"/>
  <c r="M256" i="9"/>
  <c r="F256" i="9" s="1"/>
  <c r="L256" i="9"/>
  <c r="E256" i="9"/>
  <c r="M255" i="9"/>
  <c r="L255" i="9"/>
  <c r="F255" i="9" s="1"/>
  <c r="E255" i="9"/>
  <c r="M254" i="9"/>
  <c r="L254" i="9"/>
  <c r="F254" i="9"/>
  <c r="E254" i="9"/>
  <c r="B254" i="9" s="1"/>
  <c r="M253" i="9"/>
  <c r="L253" i="9"/>
  <c r="F253" i="9" s="1"/>
  <c r="B253" i="9" s="1"/>
  <c r="E253" i="9"/>
  <c r="M252" i="9"/>
  <c r="F252" i="9" s="1"/>
  <c r="B252" i="9" s="1"/>
  <c r="L252" i="9"/>
  <c r="E252" i="9"/>
  <c r="M251" i="9"/>
  <c r="L251" i="9"/>
  <c r="F251" i="9" s="1"/>
  <c r="E251" i="9"/>
  <c r="B251" i="9" s="1"/>
  <c r="M250" i="9"/>
  <c r="L250" i="9"/>
  <c r="F250" i="9"/>
  <c r="B250" i="9" s="1"/>
  <c r="E250" i="9"/>
  <c r="M249" i="9"/>
  <c r="L249" i="9"/>
  <c r="F249" i="9" s="1"/>
  <c r="E249" i="9"/>
  <c r="M248" i="9"/>
  <c r="L248" i="9"/>
  <c r="F248" i="9" s="1"/>
  <c r="E248" i="9"/>
  <c r="B248" i="9" s="1"/>
  <c r="M247" i="9"/>
  <c r="L247" i="9"/>
  <c r="F247" i="9"/>
  <c r="E247" i="9"/>
  <c r="B247" i="9" s="1"/>
  <c r="M246" i="9"/>
  <c r="L246" i="9"/>
  <c r="F246" i="9" s="1"/>
  <c r="E246" i="9"/>
  <c r="M245" i="9"/>
  <c r="L245" i="9"/>
  <c r="E245" i="9"/>
  <c r="M244" i="9"/>
  <c r="L244" i="9"/>
  <c r="F244" i="9"/>
  <c r="E244" i="9"/>
  <c r="B244" i="9"/>
  <c r="M243" i="9"/>
  <c r="F243" i="9" s="1"/>
  <c r="L243" i="9"/>
  <c r="E243" i="9"/>
  <c r="M242" i="9"/>
  <c r="L242" i="9"/>
  <c r="F242" i="9"/>
  <c r="E242" i="9"/>
  <c r="B242" i="9" s="1"/>
  <c r="M241" i="9"/>
  <c r="L241" i="9"/>
  <c r="F241" i="9"/>
  <c r="E241" i="9"/>
  <c r="B241" i="9" s="1"/>
  <c r="M240" i="9"/>
  <c r="L240" i="9"/>
  <c r="E240" i="9"/>
  <c r="M239" i="9"/>
  <c r="L239" i="9"/>
  <c r="F239" i="9" s="1"/>
  <c r="E239" i="9"/>
  <c r="B239" i="9" s="1"/>
  <c r="M238" i="9"/>
  <c r="L238" i="9"/>
  <c r="F238" i="9" s="1"/>
  <c r="E238" i="9"/>
  <c r="M237" i="9"/>
  <c r="L237" i="9"/>
  <c r="F237" i="9" s="1"/>
  <c r="E237" i="9"/>
  <c r="B237" i="9" s="1"/>
  <c r="M236" i="9"/>
  <c r="L236" i="9"/>
  <c r="F236" i="9" s="1"/>
  <c r="E236" i="9"/>
  <c r="B236" i="9" s="1"/>
  <c r="M235" i="9"/>
  <c r="L235" i="9"/>
  <c r="F235" i="9"/>
  <c r="E235" i="9"/>
  <c r="B235" i="9" s="1"/>
  <c r="M234" i="9"/>
  <c r="L234" i="9"/>
  <c r="F234" i="9" s="1"/>
  <c r="E234" i="9"/>
  <c r="B234" i="9" s="1"/>
  <c r="M233" i="9"/>
  <c r="L233" i="9"/>
  <c r="E233" i="9"/>
  <c r="M232" i="9"/>
  <c r="L232" i="9"/>
  <c r="F232" i="9" s="1"/>
  <c r="B232" i="9" s="1"/>
  <c r="E232" i="9"/>
  <c r="M231" i="9"/>
  <c r="L231" i="9"/>
  <c r="F231" i="9"/>
  <c r="E231" i="9"/>
  <c r="M230" i="9"/>
  <c r="L230" i="9"/>
  <c r="F230" i="9"/>
  <c r="E230" i="9"/>
  <c r="B230" i="9" s="1"/>
  <c r="M229" i="9"/>
  <c r="L229" i="9"/>
  <c r="F229" i="9"/>
  <c r="E229" i="9"/>
  <c r="B229" i="9" s="1"/>
  <c r="M228" i="9"/>
  <c r="L228" i="9"/>
  <c r="E228" i="9"/>
  <c r="M227" i="9"/>
  <c r="L227" i="9"/>
  <c r="F227" i="9" s="1"/>
  <c r="E227" i="9"/>
  <c r="B227" i="9" s="1"/>
  <c r="M226" i="9"/>
  <c r="L226" i="9"/>
  <c r="E226" i="9"/>
  <c r="M225" i="9"/>
  <c r="L225" i="9"/>
  <c r="F225" i="9" s="1"/>
  <c r="B225" i="9" s="1"/>
  <c r="E225" i="9"/>
  <c r="M224" i="9"/>
  <c r="L224" i="9"/>
  <c r="F224" i="9" s="1"/>
  <c r="E224" i="9"/>
  <c r="M223" i="9"/>
  <c r="F223" i="9" s="1"/>
  <c r="L223" i="9"/>
  <c r="E223" i="9"/>
  <c r="M222" i="9"/>
  <c r="L222" i="9"/>
  <c r="E222" i="9"/>
  <c r="M221" i="9"/>
  <c r="L221" i="9"/>
  <c r="E221" i="9"/>
  <c r="M220" i="9"/>
  <c r="L220" i="9"/>
  <c r="F220" i="9"/>
  <c r="E220" i="9"/>
  <c r="M219" i="9"/>
  <c r="L219" i="9"/>
  <c r="E219" i="9"/>
  <c r="M218" i="9"/>
  <c r="L218" i="9"/>
  <c r="F218" i="9"/>
  <c r="E218" i="9"/>
  <c r="M217" i="9"/>
  <c r="L217" i="9"/>
  <c r="E217" i="9"/>
  <c r="M216" i="9"/>
  <c r="F216" i="9" s="1"/>
  <c r="L216" i="9"/>
  <c r="E216" i="9"/>
  <c r="B216" i="9"/>
  <c r="M215" i="9"/>
  <c r="L215" i="9"/>
  <c r="E215" i="9"/>
  <c r="M214" i="9"/>
  <c r="L214" i="9"/>
  <c r="F214" i="9" s="1"/>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E160" i="9"/>
  <c r="B160" i="9" s="1"/>
  <c r="H159" i="9"/>
  <c r="G159" i="9"/>
  <c r="F159" i="9"/>
  <c r="E159" i="9"/>
  <c r="B159" i="9" s="1"/>
  <c r="H158" i="9"/>
  <c r="G158" i="9"/>
  <c r="F158" i="9"/>
  <c r="E158" i="9"/>
  <c r="B158" i="9" s="1"/>
  <c r="H157" i="9"/>
  <c r="G157" i="9"/>
  <c r="F157" i="9"/>
  <c r="E157" i="9"/>
  <c r="B157" i="9" s="1"/>
  <c r="H156" i="9"/>
  <c r="G156" i="9"/>
  <c r="F156" i="9"/>
  <c r="H155" i="9"/>
  <c r="G155" i="9"/>
  <c r="E155" i="9" s="1"/>
  <c r="B155" i="9" s="1"/>
  <c r="F155" i="9"/>
  <c r="H154" i="9"/>
  <c r="G154" i="9"/>
  <c r="E154" i="9" s="1"/>
  <c r="B154" i="9" s="1"/>
  <c r="F154" i="9"/>
  <c r="H153" i="9"/>
  <c r="G153" i="9"/>
  <c r="F153" i="9"/>
  <c r="E153" i="9"/>
  <c r="B153" i="9" s="1"/>
  <c r="H152" i="9"/>
  <c r="G152" i="9"/>
  <c r="F152" i="9"/>
  <c r="E152" i="9"/>
  <c r="B152" i="9" s="1"/>
  <c r="H151" i="9"/>
  <c r="E151" i="9" s="1"/>
  <c r="G151" i="9"/>
  <c r="F151" i="9"/>
  <c r="B151" i="9"/>
  <c r="H150" i="9"/>
  <c r="G150" i="9"/>
  <c r="E150" i="9" s="1"/>
  <c r="B150" i="9" s="1"/>
  <c r="F150" i="9"/>
  <c r="H149" i="9"/>
  <c r="G149" i="9"/>
  <c r="F149" i="9"/>
  <c r="H148" i="9"/>
  <c r="G148" i="9"/>
  <c r="F148" i="9"/>
  <c r="E148" i="9"/>
  <c r="B148" i="9" s="1"/>
  <c r="H147" i="9"/>
  <c r="G147" i="9"/>
  <c r="E147" i="9" s="1"/>
  <c r="B147" i="9" s="1"/>
  <c r="F147" i="9"/>
  <c r="H146" i="9"/>
  <c r="G146" i="9"/>
  <c r="F146" i="9"/>
  <c r="E146" i="9"/>
  <c r="B146" i="9"/>
  <c r="H145" i="9"/>
  <c r="E145" i="9" s="1"/>
  <c r="B145" i="9" s="1"/>
  <c r="G145" i="9"/>
  <c r="F145" i="9"/>
  <c r="H144" i="9"/>
  <c r="G144" i="9"/>
  <c r="F144" i="9"/>
  <c r="F143" i="9"/>
  <c r="H142" i="9"/>
  <c r="G142" i="9"/>
  <c r="E142" i="9" s="1"/>
  <c r="B142" i="9" s="1"/>
  <c r="F142" i="9"/>
  <c r="H141" i="9"/>
  <c r="G141" i="9"/>
  <c r="F141" i="9"/>
  <c r="E141" i="9"/>
  <c r="B141" i="9"/>
  <c r="H140" i="9"/>
  <c r="G140" i="9"/>
  <c r="E140" i="9" s="1"/>
  <c r="B140" i="9" s="1"/>
  <c r="F140" i="9"/>
  <c r="H139" i="9"/>
  <c r="G139" i="9"/>
  <c r="F139" i="9"/>
  <c r="H138" i="9"/>
  <c r="G138" i="9"/>
  <c r="E138" i="9" s="1"/>
  <c r="B138" i="9" s="1"/>
  <c r="F138" i="9"/>
  <c r="H137" i="9"/>
  <c r="G137" i="9"/>
  <c r="F137" i="9"/>
  <c r="H136" i="9"/>
  <c r="G136" i="9"/>
  <c r="F136" i="9"/>
  <c r="E136" i="9"/>
  <c r="B136" i="9" s="1"/>
  <c r="H135" i="9"/>
  <c r="G135" i="9"/>
  <c r="F135" i="9"/>
  <c r="E135" i="9"/>
  <c r="B135" i="9" s="1"/>
  <c r="H134" i="9"/>
  <c r="G134" i="9"/>
  <c r="F134" i="9"/>
  <c r="E134" i="9"/>
  <c r="B134" i="9" s="1"/>
  <c r="H133" i="9"/>
  <c r="E133" i="9" s="1"/>
  <c r="B133" i="9" s="1"/>
  <c r="G133" i="9"/>
  <c r="F133" i="9"/>
  <c r="H132" i="9"/>
  <c r="G132" i="9"/>
  <c r="F132" i="9"/>
  <c r="H131" i="9"/>
  <c r="G131" i="9"/>
  <c r="E131" i="9" s="1"/>
  <c r="B131" i="9" s="1"/>
  <c r="F131" i="9"/>
  <c r="H130" i="9"/>
  <c r="G130" i="9"/>
  <c r="E130" i="9" s="1"/>
  <c r="B130" i="9" s="1"/>
  <c r="F130" i="9"/>
  <c r="H129" i="9"/>
  <c r="E129" i="9" s="1"/>
  <c r="B129" i="9" s="1"/>
  <c r="G129" i="9"/>
  <c r="F129" i="9"/>
  <c r="H128" i="9"/>
  <c r="G128" i="9"/>
  <c r="F128" i="9"/>
  <c r="E128" i="9"/>
  <c r="B128" i="9" s="1"/>
  <c r="H127" i="9"/>
  <c r="G127" i="9"/>
  <c r="F127" i="9"/>
  <c r="H126" i="9"/>
  <c r="G126" i="9"/>
  <c r="E126" i="9" s="1"/>
  <c r="B126" i="9" s="1"/>
  <c r="F126" i="9"/>
  <c r="H125" i="9"/>
  <c r="G125" i="9"/>
  <c r="F125" i="9"/>
  <c r="H124" i="9"/>
  <c r="G124" i="9"/>
  <c r="F124" i="9"/>
  <c r="E124" i="9"/>
  <c r="B124" i="9" s="1"/>
  <c r="H123" i="9"/>
  <c r="G123" i="9"/>
  <c r="E123" i="9" s="1"/>
  <c r="B123" i="9" s="1"/>
  <c r="F123" i="9"/>
  <c r="H122" i="9"/>
  <c r="G122" i="9"/>
  <c r="F122" i="9"/>
  <c r="E122" i="9"/>
  <c r="B122" i="9"/>
  <c r="H121" i="9"/>
  <c r="E121" i="9" s="1"/>
  <c r="B121" i="9" s="1"/>
  <c r="G121" i="9"/>
  <c r="F121" i="9"/>
  <c r="H120" i="9"/>
  <c r="G120" i="9"/>
  <c r="E120" i="9" s="1"/>
  <c r="B120" i="9" s="1"/>
  <c r="F120" i="9"/>
  <c r="H119" i="9"/>
  <c r="G119" i="9"/>
  <c r="F119" i="9"/>
  <c r="E119" i="9"/>
  <c r="B119" i="9" s="1"/>
  <c r="H118" i="9"/>
  <c r="G118" i="9"/>
  <c r="E118" i="9" s="1"/>
  <c r="B118" i="9" s="1"/>
  <c r="F118" i="9"/>
  <c r="H117" i="9"/>
  <c r="G117" i="9"/>
  <c r="F117" i="9"/>
  <c r="E117" i="9"/>
  <c r="B117" i="9"/>
  <c r="H116" i="9"/>
  <c r="G116" i="9"/>
  <c r="E116" i="9" s="1"/>
  <c r="B116" i="9" s="1"/>
  <c r="F116" i="9"/>
  <c r="H115" i="9"/>
  <c r="G115" i="9"/>
  <c r="F115" i="9"/>
  <c r="H114" i="9"/>
  <c r="G114" i="9"/>
  <c r="E114" i="9" s="1"/>
  <c r="B114" i="9" s="1"/>
  <c r="F114" i="9"/>
  <c r="H113" i="9"/>
  <c r="G113" i="9"/>
  <c r="F113" i="9"/>
  <c r="H112" i="9"/>
  <c r="G112" i="9"/>
  <c r="F112" i="9"/>
  <c r="E112" i="9"/>
  <c r="B112" i="9" s="1"/>
  <c r="H111" i="9"/>
  <c r="G111" i="9"/>
  <c r="F111" i="9"/>
  <c r="E111" i="9"/>
  <c r="B111" i="9" s="1"/>
  <c r="H110" i="9"/>
  <c r="G110" i="9"/>
  <c r="F110" i="9"/>
  <c r="E110" i="9"/>
  <c r="B110" i="9" s="1"/>
  <c r="H109" i="9"/>
  <c r="E109" i="9" s="1"/>
  <c r="B109" i="9" s="1"/>
  <c r="G109" i="9"/>
  <c r="F109" i="9"/>
  <c r="H108" i="9"/>
  <c r="G108" i="9"/>
  <c r="F108" i="9"/>
  <c r="H107" i="9"/>
  <c r="G107" i="9"/>
  <c r="E107" i="9" s="1"/>
  <c r="B107" i="9" s="1"/>
  <c r="F107" i="9"/>
  <c r="H106" i="9"/>
  <c r="G106" i="9"/>
  <c r="E106" i="9" s="1"/>
  <c r="B106" i="9" s="1"/>
  <c r="F106" i="9"/>
  <c r="H105" i="9"/>
  <c r="G105" i="9"/>
  <c r="F105" i="9"/>
  <c r="E105" i="9"/>
  <c r="B105" i="9" s="1"/>
  <c r="H104" i="9"/>
  <c r="G104" i="9"/>
  <c r="F104" i="9"/>
  <c r="E104" i="9"/>
  <c r="B104" i="9" s="1"/>
  <c r="H103" i="9"/>
  <c r="E103" i="9" s="1"/>
  <c r="G103" i="9"/>
  <c r="F103" i="9"/>
  <c r="B103" i="9"/>
  <c r="H102" i="9"/>
  <c r="G102" i="9"/>
  <c r="E102" i="9" s="1"/>
  <c r="B102" i="9" s="1"/>
  <c r="F102" i="9"/>
  <c r="H101" i="9"/>
  <c r="G101" i="9"/>
  <c r="F101" i="9"/>
  <c r="H100" i="9"/>
  <c r="G100" i="9"/>
  <c r="F100" i="9"/>
  <c r="E100" i="9"/>
  <c r="B100" i="9" s="1"/>
  <c r="H99" i="9"/>
  <c r="G99" i="9"/>
  <c r="E99" i="9" s="1"/>
  <c r="B99" i="9" s="1"/>
  <c r="F99" i="9"/>
  <c r="H98" i="9"/>
  <c r="G98" i="9"/>
  <c r="F98" i="9"/>
  <c r="E98" i="9"/>
  <c r="B98" i="9"/>
  <c r="H97" i="9"/>
  <c r="E97" i="9" s="1"/>
  <c r="B97" i="9" s="1"/>
  <c r="G97" i="9"/>
  <c r="F97" i="9"/>
  <c r="H96" i="9"/>
  <c r="G96" i="9"/>
  <c r="E96" i="9" s="1"/>
  <c r="B96" i="9" s="1"/>
  <c r="F96" i="9"/>
  <c r="H95" i="9"/>
  <c r="G95" i="9"/>
  <c r="F95" i="9"/>
  <c r="E95" i="9"/>
  <c r="B95" i="9" s="1"/>
  <c r="H94" i="9"/>
  <c r="G94" i="9"/>
  <c r="E94" i="9" s="1"/>
  <c r="B94" i="9" s="1"/>
  <c r="F94" i="9"/>
  <c r="H93" i="9"/>
  <c r="G93" i="9"/>
  <c r="F93" i="9"/>
  <c r="E93" i="9"/>
  <c r="B93" i="9"/>
  <c r="H92" i="9"/>
  <c r="G92" i="9"/>
  <c r="E92" i="9" s="1"/>
  <c r="B92" i="9" s="1"/>
  <c r="F92" i="9"/>
  <c r="H91" i="9"/>
  <c r="E91" i="9" s="1"/>
  <c r="G91" i="9"/>
  <c r="F91" i="9"/>
  <c r="B91" i="9"/>
  <c r="H90" i="9"/>
  <c r="G90" i="9"/>
  <c r="E90" i="9" s="1"/>
  <c r="B90" i="9" s="1"/>
  <c r="F90" i="9"/>
  <c r="H89" i="9"/>
  <c r="G89" i="9"/>
  <c r="F89" i="9"/>
  <c r="H88" i="9"/>
  <c r="G88" i="9"/>
  <c r="F88" i="9"/>
  <c r="E88" i="9"/>
  <c r="B88" i="9" s="1"/>
  <c r="H87" i="9"/>
  <c r="G87" i="9"/>
  <c r="F87" i="9"/>
  <c r="E87" i="9"/>
  <c r="B87" i="9" s="1"/>
  <c r="H86" i="9"/>
  <c r="G86" i="9"/>
  <c r="F86" i="9"/>
  <c r="E86" i="9"/>
  <c r="B86" i="9" s="1"/>
  <c r="H85" i="9"/>
  <c r="E85" i="9" s="1"/>
  <c r="B85" i="9" s="1"/>
  <c r="G85" i="9"/>
  <c r="F85" i="9"/>
  <c r="H84" i="9"/>
  <c r="G84" i="9"/>
  <c r="F84" i="9"/>
  <c r="H83" i="9"/>
  <c r="G83" i="9"/>
  <c r="E83" i="9" s="1"/>
  <c r="B83" i="9" s="1"/>
  <c r="F83" i="9"/>
  <c r="H82" i="9"/>
  <c r="G82" i="9"/>
  <c r="E82" i="9" s="1"/>
  <c r="B82" i="9" s="1"/>
  <c r="F82" i="9"/>
  <c r="H81" i="9"/>
  <c r="G81" i="9"/>
  <c r="F81" i="9"/>
  <c r="E81" i="9"/>
  <c r="B81" i="9" s="1"/>
  <c r="H80" i="9"/>
  <c r="G80" i="9"/>
  <c r="F80" i="9"/>
  <c r="E80" i="9"/>
  <c r="B80" i="9" s="1"/>
  <c r="H79" i="9"/>
  <c r="E79" i="9" s="1"/>
  <c r="G79" i="9"/>
  <c r="F79" i="9"/>
  <c r="B79" i="9"/>
  <c r="H78" i="9"/>
  <c r="G78" i="9"/>
  <c r="E78" i="9" s="1"/>
  <c r="B78" i="9" s="1"/>
  <c r="F78" i="9"/>
  <c r="H77" i="9"/>
  <c r="G77" i="9"/>
  <c r="F77" i="9"/>
  <c r="H76" i="9"/>
  <c r="G76" i="9"/>
  <c r="F76" i="9"/>
  <c r="E76" i="9"/>
  <c r="B76" i="9" s="1"/>
  <c r="H75" i="9"/>
  <c r="G75" i="9"/>
  <c r="E75" i="9" s="1"/>
  <c r="B75" i="9" s="1"/>
  <c r="F75" i="9"/>
  <c r="H74" i="9"/>
  <c r="G74" i="9"/>
  <c r="F74" i="9"/>
  <c r="E74" i="9"/>
  <c r="B74" i="9"/>
  <c r="H73" i="9"/>
  <c r="E73" i="9" s="1"/>
  <c r="B73" i="9" s="1"/>
  <c r="G73" i="9"/>
  <c r="F73" i="9"/>
  <c r="H72" i="9"/>
  <c r="G72" i="9"/>
  <c r="E72" i="9" s="1"/>
  <c r="B72" i="9" s="1"/>
  <c r="F72" i="9"/>
  <c r="H71" i="9"/>
  <c r="G71" i="9"/>
  <c r="F71" i="9"/>
  <c r="E71" i="9"/>
  <c r="B71" i="9" s="1"/>
  <c r="H70" i="9"/>
  <c r="G70" i="9"/>
  <c r="E70" i="9" s="1"/>
  <c r="B70" i="9" s="1"/>
  <c r="F70" i="9"/>
  <c r="H69" i="9"/>
  <c r="E69" i="9" s="1"/>
  <c r="B69" i="9" s="1"/>
  <c r="G69" i="9"/>
  <c r="F69" i="9"/>
  <c r="H68" i="9"/>
  <c r="G68" i="9"/>
  <c r="F68" i="9"/>
  <c r="H67" i="9"/>
  <c r="E67" i="9" s="1"/>
  <c r="G67" i="9"/>
  <c r="F67" i="9"/>
  <c r="B67" i="9"/>
  <c r="H66" i="9"/>
  <c r="G66" i="9"/>
  <c r="E66" i="9" s="1"/>
  <c r="B66" i="9" s="1"/>
  <c r="F66" i="9"/>
  <c r="H65" i="9"/>
  <c r="G65" i="9"/>
  <c r="F65" i="9"/>
  <c r="H64" i="9"/>
  <c r="G64" i="9"/>
  <c r="F64" i="9"/>
  <c r="E64" i="9"/>
  <c r="B64" i="9" s="1"/>
  <c r="H63" i="9"/>
  <c r="G63" i="9"/>
  <c r="F63" i="9"/>
  <c r="E63" i="9"/>
  <c r="B63" i="9" s="1"/>
  <c r="H62" i="9"/>
  <c r="G62" i="9"/>
  <c r="F62" i="9"/>
  <c r="E62" i="9"/>
  <c r="B62" i="9" s="1"/>
  <c r="H61" i="9"/>
  <c r="E61" i="9" s="1"/>
  <c r="B61" i="9" s="1"/>
  <c r="G61" i="9"/>
  <c r="F61" i="9"/>
  <c r="H60" i="9"/>
  <c r="G60" i="9"/>
  <c r="F60" i="9"/>
  <c r="H59" i="9"/>
  <c r="G59" i="9"/>
  <c r="E59" i="9" s="1"/>
  <c r="B59" i="9" s="1"/>
  <c r="F59" i="9"/>
  <c r="H58" i="9"/>
  <c r="G58" i="9"/>
  <c r="F58" i="9"/>
  <c r="H57" i="9"/>
  <c r="G57" i="9"/>
  <c r="F57" i="9"/>
  <c r="E57" i="9"/>
  <c r="B57" i="9" s="1"/>
  <c r="H56" i="9"/>
  <c r="G56" i="9"/>
  <c r="F56" i="9"/>
  <c r="E56" i="9"/>
  <c r="B56" i="9" s="1"/>
  <c r="H55" i="9"/>
  <c r="G55" i="9"/>
  <c r="F55" i="9"/>
  <c r="H54" i="9"/>
  <c r="G54" i="9"/>
  <c r="F54" i="9"/>
  <c r="H53" i="9"/>
  <c r="G53" i="9"/>
  <c r="F53" i="9"/>
  <c r="H52" i="9"/>
  <c r="G52" i="9"/>
  <c r="F52" i="9"/>
  <c r="E52" i="9"/>
  <c r="B52" i="9" s="1"/>
  <c r="H51" i="9"/>
  <c r="G51" i="9"/>
  <c r="E51" i="9" s="1"/>
  <c r="B51" i="9" s="1"/>
  <c r="F51" i="9"/>
  <c r="H50" i="9"/>
  <c r="G50" i="9"/>
  <c r="F50" i="9"/>
  <c r="E50" i="9"/>
  <c r="B50" i="9"/>
  <c r="H49" i="9"/>
  <c r="E49" i="9" s="1"/>
  <c r="B49" i="9" s="1"/>
  <c r="G49" i="9"/>
  <c r="F49" i="9"/>
  <c r="H48" i="9"/>
  <c r="G48" i="9"/>
  <c r="E48" i="9" s="1"/>
  <c r="B48" i="9" s="1"/>
  <c r="F48" i="9"/>
  <c r="H47" i="9"/>
  <c r="E47" i="9" s="1"/>
  <c r="B47" i="9" s="1"/>
  <c r="G47" i="9"/>
  <c r="F47" i="9"/>
  <c r="H46" i="9"/>
  <c r="G46" i="9"/>
  <c r="E46" i="9" s="1"/>
  <c r="B46" i="9" s="1"/>
  <c r="F46" i="9"/>
  <c r="H45" i="9"/>
  <c r="E45" i="9" s="1"/>
  <c r="B45" i="9" s="1"/>
  <c r="G45" i="9"/>
  <c r="F45" i="9"/>
  <c r="H44" i="9"/>
  <c r="G44" i="9"/>
  <c r="F44" i="9"/>
  <c r="H43" i="9"/>
  <c r="G43" i="9"/>
  <c r="F43" i="9"/>
  <c r="H42" i="9"/>
  <c r="G42" i="9"/>
  <c r="E42" i="9" s="1"/>
  <c r="B42" i="9" s="1"/>
  <c r="F42" i="9"/>
  <c r="H41" i="9"/>
  <c r="G41" i="9"/>
  <c r="F41" i="9"/>
  <c r="H40" i="9"/>
  <c r="E40" i="9" s="1"/>
  <c r="B40" i="9" s="1"/>
  <c r="G40" i="9"/>
  <c r="F40" i="9"/>
  <c r="H39" i="9"/>
  <c r="G39" i="9"/>
  <c r="F39" i="9"/>
  <c r="E39" i="9"/>
  <c r="B39" i="9" s="1"/>
  <c r="H38" i="9"/>
  <c r="G38" i="9"/>
  <c r="F38" i="9"/>
  <c r="E38" i="9"/>
  <c r="B38" i="9" s="1"/>
  <c r="H37" i="9"/>
  <c r="E37" i="9" s="1"/>
  <c r="B37" i="9" s="1"/>
  <c r="G37" i="9"/>
  <c r="F37" i="9"/>
  <c r="H36" i="9"/>
  <c r="G36" i="9"/>
  <c r="F36" i="9"/>
  <c r="H35" i="9"/>
  <c r="G35" i="9"/>
  <c r="F35" i="9"/>
  <c r="H34" i="9"/>
  <c r="G34" i="9"/>
  <c r="F34" i="9"/>
  <c r="H33" i="9"/>
  <c r="G33" i="9"/>
  <c r="F33" i="9"/>
  <c r="H32" i="9"/>
  <c r="G32" i="9"/>
  <c r="F32" i="9"/>
  <c r="H31" i="9"/>
  <c r="G31" i="9"/>
  <c r="F31" i="9"/>
  <c r="E31" i="9"/>
  <c r="B31" i="9" s="1"/>
  <c r="H30" i="9"/>
  <c r="G30" i="9"/>
  <c r="E30" i="9" s="1"/>
  <c r="B30" i="9" s="1"/>
  <c r="F30" i="9"/>
  <c r="H29" i="9"/>
  <c r="G29" i="9"/>
  <c r="F29" i="9"/>
  <c r="H28" i="9"/>
  <c r="G28" i="9"/>
  <c r="E28" i="9" s="1"/>
  <c r="B28" i="9" s="1"/>
  <c r="F28" i="9"/>
  <c r="H27" i="9"/>
  <c r="G27" i="9"/>
  <c r="F27" i="9"/>
  <c r="H26" i="9"/>
  <c r="E26" i="9" s="1"/>
  <c r="B26" i="9" s="1"/>
  <c r="G26" i="9"/>
  <c r="F26" i="9"/>
  <c r="H25" i="9"/>
  <c r="G25" i="9"/>
  <c r="F25" i="9"/>
  <c r="H24" i="9"/>
  <c r="G24" i="9"/>
  <c r="E24" i="9" s="1"/>
  <c r="B24" i="9" s="1"/>
  <c r="F24" i="9"/>
  <c r="H23" i="9"/>
  <c r="E23" i="9" s="1"/>
  <c r="B23" i="9" s="1"/>
  <c r="G23" i="9"/>
  <c r="F23" i="9"/>
  <c r="H22" i="9"/>
  <c r="G22" i="9"/>
  <c r="F22" i="9"/>
  <c r="F21" i="9"/>
  <c r="F4" i="9"/>
  <c r="O3" i="9"/>
  <c r="I3" i="9"/>
  <c r="G212" i="9" s="1"/>
  <c r="E212" i="9" s="1"/>
  <c r="B212" i="9" s="1"/>
  <c r="H3" i="9"/>
  <c r="G3" i="9"/>
  <c r="D101" i="8"/>
  <c r="I36" i="3" s="1"/>
  <c r="D95" i="8"/>
  <c r="D90" i="8"/>
  <c r="C1565" i="1" s="1"/>
  <c r="H1565" i="1" s="1"/>
  <c r="D85" i="8"/>
  <c r="D80" i="8"/>
  <c r="D75" i="8"/>
  <c r="D70" i="8"/>
  <c r="D65" i="8"/>
  <c r="D60" i="8"/>
  <c r="D55" i="8"/>
  <c r="C1530" i="1" s="1"/>
  <c r="D50" i="8"/>
  <c r="D44" i="8"/>
  <c r="D36" i="8"/>
  <c r="D26" i="8"/>
  <c r="D24" i="8" s="1"/>
  <c r="C1499" i="1" s="1"/>
  <c r="D18" i="8"/>
  <c r="C1493" i="1" s="1"/>
  <c r="D8" i="8"/>
  <c r="E44" i="7"/>
  <c r="D44" i="7"/>
  <c r="E39" i="7"/>
  <c r="D39" i="7"/>
  <c r="D38" i="7" s="1"/>
  <c r="E30" i="7"/>
  <c r="D30" i="7"/>
  <c r="E23" i="7"/>
  <c r="D23" i="7"/>
  <c r="E22" i="7"/>
  <c r="D22" i="7"/>
  <c r="E14" i="7"/>
  <c r="D14" i="7"/>
  <c r="E7" i="7"/>
  <c r="E6" i="7" s="1"/>
  <c r="D7" i="7"/>
  <c r="F140" i="6"/>
  <c r="F139" i="6"/>
  <c r="F138" i="6"/>
  <c r="F137" i="6"/>
  <c r="F136" i="6"/>
  <c r="F135" i="6"/>
  <c r="F134" i="6"/>
  <c r="F133" i="6"/>
  <c r="F132" i="6"/>
  <c r="F131" i="6"/>
  <c r="E130" i="6"/>
  <c r="D130" i="6"/>
  <c r="F130" i="6" s="1"/>
  <c r="E129" i="6"/>
  <c r="D129" i="6"/>
  <c r="F129" i="6" s="1"/>
  <c r="F128" i="6"/>
  <c r="F127" i="6"/>
  <c r="F126" i="6"/>
  <c r="F125" i="6"/>
  <c r="F124" i="6"/>
  <c r="F123" i="6"/>
  <c r="E122" i="6"/>
  <c r="D122" i="6"/>
  <c r="F122" i="6" s="1"/>
  <c r="F121" i="6"/>
  <c r="F120" i="6"/>
  <c r="F119" i="6"/>
  <c r="F118" i="6"/>
  <c r="E118" i="6"/>
  <c r="D118" i="6"/>
  <c r="F117" i="6"/>
  <c r="F116" i="6"/>
  <c r="F115" i="6"/>
  <c r="E115" i="6"/>
  <c r="D115" i="6"/>
  <c r="E114" i="6"/>
  <c r="D114" i="6"/>
  <c r="F113" i="6"/>
  <c r="F112" i="6"/>
  <c r="F111" i="6"/>
  <c r="F110" i="6"/>
  <c r="F109" i="6"/>
  <c r="F108" i="6"/>
  <c r="F107" i="6"/>
  <c r="E107" i="6"/>
  <c r="D107" i="6"/>
  <c r="F106" i="6"/>
  <c r="F105" i="6"/>
  <c r="F104" i="6"/>
  <c r="F103" i="6"/>
  <c r="F102" i="6"/>
  <c r="F101" i="6"/>
  <c r="F100" i="6"/>
  <c r="E99" i="6"/>
  <c r="D99" i="6"/>
  <c r="F99" i="6" s="1"/>
  <c r="F98" i="6"/>
  <c r="F97" i="6"/>
  <c r="F96" i="6"/>
  <c r="F95" i="6"/>
  <c r="F94" i="6"/>
  <c r="E94" i="6"/>
  <c r="E89" i="6" s="1"/>
  <c r="D1383" i="1" s="1"/>
  <c r="D94" i="6"/>
  <c r="D89" i="6" s="1"/>
  <c r="F89" i="6" s="1"/>
  <c r="F93" i="6"/>
  <c r="F92" i="6"/>
  <c r="F91" i="6"/>
  <c r="F90" i="6"/>
  <c r="E90" i="6"/>
  <c r="D90" i="6"/>
  <c r="F88" i="6"/>
  <c r="F87" i="6"/>
  <c r="F86" i="6"/>
  <c r="F85" i="6"/>
  <c r="F84" i="6"/>
  <c r="F83" i="6"/>
  <c r="F82" i="6"/>
  <c r="E82" i="6"/>
  <c r="D82" i="6"/>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E35" i="6" s="1"/>
  <c r="D39" i="6"/>
  <c r="F38" i="6"/>
  <c r="F37" i="6"/>
  <c r="F36" i="6"/>
  <c r="E36" i="6"/>
  <c r="D36"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E10" i="6"/>
  <c r="D10" i="6"/>
  <c r="F10" i="6" s="1"/>
  <c r="F9" i="6"/>
  <c r="F8" i="6"/>
  <c r="F7" i="6"/>
  <c r="E6" i="6"/>
  <c r="D6" i="6"/>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s="1"/>
  <c r="F258" i="5"/>
  <c r="E258" i="5"/>
  <c r="F257" i="5"/>
  <c r="F256" i="5"/>
  <c r="F255" i="5"/>
  <c r="F254" i="5"/>
  <c r="F253" i="5"/>
  <c r="F252" i="5"/>
  <c r="F251" i="5"/>
  <c r="F250" i="5"/>
  <c r="E250" i="5"/>
  <c r="D250" i="5"/>
  <c r="F249" i="5"/>
  <c r="F248" i="5"/>
  <c r="F247" i="5"/>
  <c r="F246" i="5"/>
  <c r="E246" i="5"/>
  <c r="E245" i="5" s="1"/>
  <c r="D246" i="5"/>
  <c r="D245" i="5" s="1"/>
  <c r="F245" i="5"/>
  <c r="F244" i="5"/>
  <c r="F243" i="5"/>
  <c r="F242" i="5"/>
  <c r="E242" i="5"/>
  <c r="D242" i="5"/>
  <c r="F241" i="5"/>
  <c r="F240" i="5"/>
  <c r="F239" i="5"/>
  <c r="E239" i="5"/>
  <c r="E238" i="5" s="1"/>
  <c r="E237" i="5" s="1"/>
  <c r="I23" i="3" s="1"/>
  <c r="D239" i="5"/>
  <c r="D238" i="5" s="1"/>
  <c r="F236" i="5"/>
  <c r="F235" i="5"/>
  <c r="F234" i="5"/>
  <c r="E234" i="5"/>
  <c r="D234" i="5"/>
  <c r="F233" i="5"/>
  <c r="F232" i="5"/>
  <c r="F231" i="5"/>
  <c r="F230" i="5"/>
  <c r="F229" i="5"/>
  <c r="F228" i="5"/>
  <c r="F227" i="5"/>
  <c r="F226" i="5"/>
  <c r="F225" i="5"/>
  <c r="F224" i="5"/>
  <c r="E224" i="5"/>
  <c r="E206" i="5" s="1"/>
  <c r="H310" i="9" s="1"/>
  <c r="D224" i="5"/>
  <c r="D206" i="5" s="1"/>
  <c r="F223" i="5"/>
  <c r="F222" i="5"/>
  <c r="F221" i="5"/>
  <c r="F220" i="5"/>
  <c r="F219" i="5"/>
  <c r="F218" i="5"/>
  <c r="F217" i="5"/>
  <c r="F216" i="5"/>
  <c r="F215" i="5"/>
  <c r="F214" i="5"/>
  <c r="F213" i="5"/>
  <c r="F212" i="5"/>
  <c r="F211" i="5"/>
  <c r="F210" i="5"/>
  <c r="F209" i="5"/>
  <c r="F208" i="5"/>
  <c r="E207" i="5"/>
  <c r="D207" i="5"/>
  <c r="F207" i="5" s="1"/>
  <c r="F205" i="5"/>
  <c r="F204" i="5"/>
  <c r="F203" i="5"/>
  <c r="F202" i="5"/>
  <c r="F201" i="5"/>
  <c r="F200" i="5"/>
  <c r="F199" i="5"/>
  <c r="F198" i="5"/>
  <c r="E198" i="5"/>
  <c r="D198" i="5"/>
  <c r="F197" i="5"/>
  <c r="F196" i="5"/>
  <c r="F195" i="5"/>
  <c r="F194" i="5"/>
  <c r="F193" i="5"/>
  <c r="F192" i="5"/>
  <c r="E191" i="5"/>
  <c r="E190" i="5" s="1"/>
  <c r="H309" i="9" s="1"/>
  <c r="D191" i="5"/>
  <c r="D190" i="5" s="1"/>
  <c r="G309" i="9" s="1"/>
  <c r="F189" i="5"/>
  <c r="F188" i="5"/>
  <c r="F187" i="5"/>
  <c r="F186" i="5"/>
  <c r="F185" i="5"/>
  <c r="F184" i="5"/>
  <c r="F183" i="5"/>
  <c r="F182" i="5"/>
  <c r="F181" i="5"/>
  <c r="F180" i="5"/>
  <c r="E180" i="5"/>
  <c r="D180" i="5"/>
  <c r="F179" i="5"/>
  <c r="F178" i="5"/>
  <c r="E177" i="5"/>
  <c r="H307" i="9" s="1"/>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D149" i="5"/>
  <c r="F148" i="5"/>
  <c r="F147" i="5"/>
  <c r="F145" i="5"/>
  <c r="F144" i="5"/>
  <c r="F143" i="5"/>
  <c r="E142" i="5"/>
  <c r="E134" i="5" s="1"/>
  <c r="D142" i="5"/>
  <c r="F142" i="5" s="1"/>
  <c r="F141" i="5"/>
  <c r="F140" i="5"/>
  <c r="F139" i="5"/>
  <c r="F138" i="5"/>
  <c r="F137" i="5"/>
  <c r="F136" i="5"/>
  <c r="E135" i="5"/>
  <c r="D135" i="5"/>
  <c r="F135" i="5" s="1"/>
  <c r="F133" i="5"/>
  <c r="F132" i="5"/>
  <c r="F131" i="5"/>
  <c r="F130" i="5"/>
  <c r="F129" i="5"/>
  <c r="F128" i="5"/>
  <c r="F127" i="5"/>
  <c r="E126" i="5"/>
  <c r="D126" i="5"/>
  <c r="F126" i="5" s="1"/>
  <c r="F125" i="5"/>
  <c r="F124" i="5"/>
  <c r="F123" i="5"/>
  <c r="F122" i="5"/>
  <c r="F121" i="5"/>
  <c r="F120" i="5"/>
  <c r="F119" i="5"/>
  <c r="E119" i="5"/>
  <c r="D119" i="5"/>
  <c r="E118" i="5"/>
  <c r="D118" i="5"/>
  <c r="F118" i="5" s="1"/>
  <c r="F117" i="5"/>
  <c r="F116" i="5"/>
  <c r="F115" i="5"/>
  <c r="F114" i="5"/>
  <c r="F113" i="5"/>
  <c r="F112" i="5"/>
  <c r="F111" i="5"/>
  <c r="F110" i="5"/>
  <c r="F109" i="5"/>
  <c r="F108" i="5"/>
  <c r="F107" i="5"/>
  <c r="E106" i="5"/>
  <c r="E87" i="5" s="1"/>
  <c r="D106" i="5"/>
  <c r="F106" i="5" s="1"/>
  <c r="F105" i="5"/>
  <c r="F104" i="5"/>
  <c r="F103" i="5"/>
  <c r="F102" i="5"/>
  <c r="F101" i="5"/>
  <c r="F100" i="5"/>
  <c r="F99" i="5"/>
  <c r="F98" i="5"/>
  <c r="F97" i="5"/>
  <c r="F96" i="5"/>
  <c r="F95" i="5"/>
  <c r="F94" i="5"/>
  <c r="F93" i="5"/>
  <c r="F92" i="5"/>
  <c r="F91" i="5"/>
  <c r="F90" i="5"/>
  <c r="F89" i="5"/>
  <c r="F88" i="5"/>
  <c r="E88" i="5"/>
  <c r="D88" i="5"/>
  <c r="F86" i="5"/>
  <c r="F85" i="5"/>
  <c r="F84" i="5"/>
  <c r="F83" i="5"/>
  <c r="F82" i="5"/>
  <c r="F81" i="5"/>
  <c r="F80" i="5"/>
  <c r="E79" i="5"/>
  <c r="D79" i="5"/>
  <c r="F79" i="5" s="1"/>
  <c r="E78" i="5"/>
  <c r="D78" i="5"/>
  <c r="F78" i="5" s="1"/>
  <c r="F77" i="5"/>
  <c r="F76" i="5"/>
  <c r="F75" i="5"/>
  <c r="F74" i="5"/>
  <c r="F73" i="5"/>
  <c r="F72" i="5"/>
  <c r="F71" i="5"/>
  <c r="E70" i="5"/>
  <c r="D70" i="5"/>
  <c r="F70" i="5" s="1"/>
  <c r="E69" i="5"/>
  <c r="D69" i="5"/>
  <c r="F69" i="5" s="1"/>
  <c r="F67" i="5"/>
  <c r="F66" i="5"/>
  <c r="F65" i="5"/>
  <c r="F64" i="5"/>
  <c r="E63" i="5"/>
  <c r="D63" i="5"/>
  <c r="F63" i="5" s="1"/>
  <c r="F62" i="5"/>
  <c r="F61" i="5"/>
  <c r="F60" i="5"/>
  <c r="F59" i="5"/>
  <c r="F58" i="5"/>
  <c r="F57" i="5"/>
  <c r="F56" i="5"/>
  <c r="E56" i="5"/>
  <c r="D56" i="5"/>
  <c r="F55" i="5"/>
  <c r="F54" i="5"/>
  <c r="F53" i="5"/>
  <c r="F52" i="5"/>
  <c r="E52" i="5"/>
  <c r="D52" i="5"/>
  <c r="F51" i="5"/>
  <c r="F50" i="5"/>
  <c r="F49" i="5"/>
  <c r="F48" i="5"/>
  <c r="F47" i="5"/>
  <c r="F46" i="5"/>
  <c r="E45" i="5"/>
  <c r="D45" i="5"/>
  <c r="F45" i="5" s="1"/>
  <c r="F44" i="5"/>
  <c r="F43" i="5"/>
  <c r="F42" i="5"/>
  <c r="F41"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F13" i="5"/>
  <c r="E13" i="5"/>
  <c r="E12" i="5" s="1"/>
  <c r="E7" i="5" s="1"/>
  <c r="D13"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F629" i="4"/>
  <c r="E629" i="4"/>
  <c r="D629" i="4"/>
  <c r="F628" i="4"/>
  <c r="F627" i="4"/>
  <c r="E626" i="4"/>
  <c r="D626" i="4"/>
  <c r="E625" i="4"/>
  <c r="F624" i="4"/>
  <c r="F623" i="4"/>
  <c r="F622" i="4"/>
  <c r="F621" i="4"/>
  <c r="F620" i="4"/>
  <c r="F619" i="4"/>
  <c r="F618" i="4"/>
  <c r="E617" i="4"/>
  <c r="D611" i="1" s="1"/>
  <c r="D617" i="4"/>
  <c r="F616" i="4"/>
  <c r="F615" i="4"/>
  <c r="F614" i="4"/>
  <c r="F613" i="4"/>
  <c r="F612" i="4"/>
  <c r="E612" i="4"/>
  <c r="D612" i="4"/>
  <c r="F611" i="4"/>
  <c r="F610" i="4"/>
  <c r="F609" i="4"/>
  <c r="F608" i="4"/>
  <c r="F607" i="4"/>
  <c r="F606" i="4"/>
  <c r="E605" i="4"/>
  <c r="D605" i="4"/>
  <c r="F605" i="4" s="1"/>
  <c r="F604" i="4"/>
  <c r="F603" i="4"/>
  <c r="E603" i="4"/>
  <c r="H143" i="9" s="1"/>
  <c r="D603" i="4"/>
  <c r="G143" i="9" s="1"/>
  <c r="E143" i="9" s="1"/>
  <c r="B143" i="9" s="1"/>
  <c r="F602" i="4"/>
  <c r="F601" i="4"/>
  <c r="F600" i="4"/>
  <c r="F599" i="4"/>
  <c r="E599" i="4"/>
  <c r="D599" i="4"/>
  <c r="F598" i="4"/>
  <c r="F597" i="4"/>
  <c r="F596" i="4"/>
  <c r="F595" i="4"/>
  <c r="F594" i="4"/>
  <c r="E594" i="4"/>
  <c r="D594" i="4"/>
  <c r="F592" i="4"/>
  <c r="F591" i="4"/>
  <c r="F590" i="4"/>
  <c r="E590" i="4"/>
  <c r="D590" i="4"/>
  <c r="F589" i="4"/>
  <c r="F588" i="4"/>
  <c r="E587" i="4"/>
  <c r="D587" i="4"/>
  <c r="F587" i="4" s="1"/>
  <c r="F586" i="4"/>
  <c r="F585" i="4"/>
  <c r="E585" i="4"/>
  <c r="D585" i="4"/>
  <c r="F584" i="4"/>
  <c r="F583" i="4"/>
  <c r="F582" i="4"/>
  <c r="F581" i="4"/>
  <c r="E581" i="4"/>
  <c r="E580" i="4" s="1"/>
  <c r="D581" i="4"/>
  <c r="D580" i="4" s="1"/>
  <c r="F580" i="4" s="1"/>
  <c r="F579" i="4"/>
  <c r="F578" i="4"/>
  <c r="E577" i="4"/>
  <c r="D577" i="4"/>
  <c r="F577" i="4" s="1"/>
  <c r="F576" i="4"/>
  <c r="F575" i="4"/>
  <c r="F574" i="4"/>
  <c r="E574" i="4"/>
  <c r="D574" i="4"/>
  <c r="F573" i="4"/>
  <c r="F572" i="4"/>
  <c r="F571" i="4"/>
  <c r="E571" i="4"/>
  <c r="D571" i="4"/>
  <c r="F570" i="4"/>
  <c r="F569" i="4"/>
  <c r="E568" i="4"/>
  <c r="D568" i="4"/>
  <c r="D567" i="4" s="1"/>
  <c r="F567" i="4"/>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D529" i="4"/>
  <c r="F527" i="4"/>
  <c r="F526" i="4"/>
  <c r="F525" i="4"/>
  <c r="E525" i="4"/>
  <c r="D525" i="4"/>
  <c r="F524" i="4"/>
  <c r="F523" i="4"/>
  <c r="E522" i="4"/>
  <c r="D522" i="4"/>
  <c r="F522" i="4" s="1"/>
  <c r="F521" i="4"/>
  <c r="F520" i="4"/>
  <c r="F519" i="4"/>
  <c r="E519" i="4"/>
  <c r="E515" i="4" s="1"/>
  <c r="D519" i="4"/>
  <c r="F518" i="4"/>
  <c r="F517" i="4"/>
  <c r="F516" i="4"/>
  <c r="E516" i="4"/>
  <c r="D516" i="4"/>
  <c r="D515" i="4"/>
  <c r="F515"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F490" i="4"/>
  <c r="E490" i="4"/>
  <c r="D490" i="4"/>
  <c r="F489" i="4"/>
  <c r="F488" i="4"/>
  <c r="F487" i="4"/>
  <c r="F486" i="4"/>
  <c r="F485" i="4"/>
  <c r="E485" i="4"/>
  <c r="D485" i="4"/>
  <c r="F483" i="4"/>
  <c r="F482" i="4"/>
  <c r="E481" i="4"/>
  <c r="D481" i="4"/>
  <c r="F481" i="4" s="1"/>
  <c r="F480" i="4"/>
  <c r="F479" i="4"/>
  <c r="E478" i="4"/>
  <c r="D478" i="4"/>
  <c r="F477" i="4"/>
  <c r="F476" i="4"/>
  <c r="F475" i="4"/>
  <c r="F474" i="4"/>
  <c r="E473" i="4"/>
  <c r="D473" i="4"/>
  <c r="F473" i="4" s="1"/>
  <c r="F471" i="4"/>
  <c r="F470" i="4"/>
  <c r="F469" i="4"/>
  <c r="E469" i="4"/>
  <c r="D469" i="4"/>
  <c r="F468" i="4"/>
  <c r="F467" i="4"/>
  <c r="E466" i="4"/>
  <c r="D466" i="4"/>
  <c r="F466" i="4" s="1"/>
  <c r="F465" i="4"/>
  <c r="F464" i="4"/>
  <c r="F463" i="4"/>
  <c r="E463" i="4"/>
  <c r="E459" i="4" s="1"/>
  <c r="D463" i="4"/>
  <c r="F462" i="4"/>
  <c r="F461" i="4"/>
  <c r="E460" i="4"/>
  <c r="D460" i="4"/>
  <c r="F460" i="4" s="1"/>
  <c r="F458" i="4"/>
  <c r="F457" i="4"/>
  <c r="F456" i="4"/>
  <c r="E455" i="4"/>
  <c r="F455" i="4" s="1"/>
  <c r="D455" i="4"/>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F422" i="4"/>
  <c r="E422" i="4"/>
  <c r="D422" i="4"/>
  <c r="E418" i="4"/>
  <c r="D413" i="1" s="1"/>
  <c r="D418" i="4"/>
  <c r="F418" i="4" s="1"/>
  <c r="E417" i="4"/>
  <c r="D412" i="1" s="1"/>
  <c r="G412" i="1" s="1"/>
  <c r="D417" i="4"/>
  <c r="E416" i="4"/>
  <c r="D416" i="4"/>
  <c r="F411" i="4"/>
  <c r="F410" i="4"/>
  <c r="F409" i="4"/>
  <c r="F406" i="4"/>
  <c r="F405" i="4"/>
  <c r="F404" i="4"/>
  <c r="F403" i="4"/>
  <c r="F402" i="4"/>
  <c r="E402" i="4"/>
  <c r="D402" i="4"/>
  <c r="F401" i="4"/>
  <c r="F400" i="4"/>
  <c r="E400" i="4"/>
  <c r="D400" i="4"/>
  <c r="F399" i="4"/>
  <c r="F398" i="4"/>
  <c r="F397" i="4"/>
  <c r="E397" i="4"/>
  <c r="E396" i="4" s="1"/>
  <c r="D397" i="4"/>
  <c r="D396" i="4" s="1"/>
  <c r="F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E369" i="4"/>
  <c r="D364" i="1" s="1"/>
  <c r="D369" i="4"/>
  <c r="F369" i="4" s="1"/>
  <c r="F368" i="4"/>
  <c r="F367" i="4"/>
  <c r="F366" i="4"/>
  <c r="F365" i="4"/>
  <c r="F364" i="4"/>
  <c r="E364" i="4"/>
  <c r="D364" i="4"/>
  <c r="D363" i="4" s="1"/>
  <c r="F362" i="4"/>
  <c r="F361" i="4"/>
  <c r="F360" i="4"/>
  <c r="F359" i="4"/>
  <c r="F358" i="4"/>
  <c r="F357" i="4"/>
  <c r="E356" i="4"/>
  <c r="E351" i="4" s="1"/>
  <c r="D356" i="4"/>
  <c r="F355" i="4"/>
  <c r="F354" i="4"/>
  <c r="F353" i="4"/>
  <c r="E352" i="4"/>
  <c r="D352" i="4"/>
  <c r="F352" i="4" s="1"/>
  <c r="F349" i="4"/>
  <c r="F348" i="4"/>
  <c r="E348" i="4"/>
  <c r="D348" i="4"/>
  <c r="F347" i="4"/>
  <c r="F346" i="4"/>
  <c r="F345" i="4"/>
  <c r="E345" i="4"/>
  <c r="D345" i="4"/>
  <c r="E344" i="4"/>
  <c r="D344" i="4"/>
  <c r="F344" i="4" s="1"/>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D311" i="4" s="1"/>
  <c r="F325" i="4"/>
  <c r="F324" i="4"/>
  <c r="F323" i="4"/>
  <c r="F322" i="4"/>
  <c r="F321" i="4"/>
  <c r="F320" i="4"/>
  <c r="F319" i="4"/>
  <c r="F318" i="4"/>
  <c r="F317" i="4"/>
  <c r="E317" i="4"/>
  <c r="D317" i="4"/>
  <c r="F316" i="4"/>
  <c r="F315" i="4"/>
  <c r="F314" i="4"/>
  <c r="F313" i="4"/>
  <c r="F312" i="4"/>
  <c r="E312" i="4"/>
  <c r="D312" i="4"/>
  <c r="F310" i="4"/>
  <c r="F309" i="4"/>
  <c r="F308" i="4"/>
  <c r="F307" i="4"/>
  <c r="F306" i="4"/>
  <c r="F305" i="4"/>
  <c r="F304" i="4"/>
  <c r="E304" i="4"/>
  <c r="D304" i="4"/>
  <c r="F303" i="4"/>
  <c r="F302" i="4"/>
  <c r="F301" i="4"/>
  <c r="E300" i="4"/>
  <c r="D300" i="4"/>
  <c r="D299" i="4" s="1"/>
  <c r="F296" i="4"/>
  <c r="F295" i="4"/>
  <c r="F294" i="4"/>
  <c r="F293" i="4"/>
  <c r="F292" i="4"/>
  <c r="E288" i="4"/>
  <c r="D288" i="4"/>
  <c r="F288" i="4" s="1"/>
  <c r="F287" i="4"/>
  <c r="E287" i="4"/>
  <c r="D287" i="4"/>
  <c r="F286" i="4"/>
  <c r="F285" i="4"/>
  <c r="F284" i="4"/>
  <c r="F283" i="4"/>
  <c r="F282" i="4"/>
  <c r="F281" i="4"/>
  <c r="F280" i="4"/>
  <c r="F279" i="4"/>
  <c r="E279" i="4"/>
  <c r="D279" i="4"/>
  <c r="F278" i="4"/>
  <c r="F277" i="4"/>
  <c r="F276" i="4"/>
  <c r="F275" i="4"/>
  <c r="F274" i="4"/>
  <c r="F273" i="4"/>
  <c r="E273" i="4"/>
  <c r="D273" i="4"/>
  <c r="F272" i="4"/>
  <c r="F271" i="4"/>
  <c r="F270" i="4"/>
  <c r="F269" i="4"/>
  <c r="E268" i="4"/>
  <c r="D264" i="1" s="1"/>
  <c r="D268" i="4"/>
  <c r="F267" i="4"/>
  <c r="F266" i="4"/>
  <c r="F265" i="4"/>
  <c r="E264" i="4"/>
  <c r="D260" i="1" s="1"/>
  <c r="D264" i="4"/>
  <c r="D263" i="4"/>
  <c r="F262" i="4"/>
  <c r="F261" i="4"/>
  <c r="F260" i="4"/>
  <c r="F259" i="4"/>
  <c r="E259" i="4"/>
  <c r="D259" i="4"/>
  <c r="F258" i="4"/>
  <c r="F257" i="4"/>
  <c r="F256" i="4"/>
  <c r="F255" i="4"/>
  <c r="F254" i="4"/>
  <c r="F253" i="4"/>
  <c r="E253" i="4"/>
  <c r="D253" i="4"/>
  <c r="E252" i="4"/>
  <c r="D248" i="1" s="1"/>
  <c r="D252" i="4"/>
  <c r="F251" i="4"/>
  <c r="F250" i="4"/>
  <c r="F249" i="4"/>
  <c r="F248" i="4"/>
  <c r="E247" i="4"/>
  <c r="D243" i="1" s="1"/>
  <c r="D247" i="4"/>
  <c r="F246" i="4"/>
  <c r="F245" i="4"/>
  <c r="E244" i="4"/>
  <c r="D244" i="4"/>
  <c r="F244" i="4" s="1"/>
  <c r="F243" i="4"/>
  <c r="F242" i="4"/>
  <c r="F241" i="4"/>
  <c r="E240" i="4"/>
  <c r="F240" i="4" s="1"/>
  <c r="D240" i="4"/>
  <c r="F239" i="4"/>
  <c r="F238" i="4"/>
  <c r="F237" i="4"/>
  <c r="E236" i="4"/>
  <c r="D236" i="4"/>
  <c r="F235" i="4"/>
  <c r="F234" i="4"/>
  <c r="F233" i="4"/>
  <c r="F232" i="4"/>
  <c r="E231" i="4"/>
  <c r="F231" i="4" s="1"/>
  <c r="D231" i="4"/>
  <c r="F230" i="4"/>
  <c r="F229" i="4"/>
  <c r="E228" i="4"/>
  <c r="D228" i="4"/>
  <c r="F228" i="4" s="1"/>
  <c r="F227" i="4"/>
  <c r="F226" i="4"/>
  <c r="F225" i="4"/>
  <c r="E225" i="4"/>
  <c r="D225" i="4"/>
  <c r="F223" i="4"/>
  <c r="F222" i="4"/>
  <c r="F221" i="4"/>
  <c r="F220" i="4"/>
  <c r="F219" i="4"/>
  <c r="E219" i="4"/>
  <c r="D219" i="4"/>
  <c r="F218" i="4"/>
  <c r="F217" i="4"/>
  <c r="E216" i="4"/>
  <c r="D216" i="4"/>
  <c r="D215" i="4"/>
  <c r="F214" i="4"/>
  <c r="F213" i="4"/>
  <c r="F212" i="4"/>
  <c r="F211" i="4"/>
  <c r="E210" i="4"/>
  <c r="D210" i="4"/>
  <c r="F210" i="4" s="1"/>
  <c r="F209" i="4"/>
  <c r="F208" i="4"/>
  <c r="F207" i="4"/>
  <c r="F206" i="4"/>
  <c r="F205" i="4"/>
  <c r="F204" i="4"/>
  <c r="F203" i="4"/>
  <c r="E202" i="4"/>
  <c r="F202" i="4" s="1"/>
  <c r="D202" i="4"/>
  <c r="F201" i="4"/>
  <c r="F200" i="4"/>
  <c r="F199" i="4"/>
  <c r="F198" i="4"/>
  <c r="E197" i="4"/>
  <c r="D197" i="4"/>
  <c r="F197" i="4" s="1"/>
  <c r="F195" i="4"/>
  <c r="F194" i="4"/>
  <c r="F193" i="4"/>
  <c r="F192" i="4"/>
  <c r="F191" i="4"/>
  <c r="F190" i="4"/>
  <c r="F189" i="4"/>
  <c r="E188" i="4"/>
  <c r="F188" i="4" s="1"/>
  <c r="D188" i="4"/>
  <c r="F187" i="4"/>
  <c r="F186" i="4"/>
  <c r="F185" i="4"/>
  <c r="F184" i="4"/>
  <c r="F183" i="4"/>
  <c r="F182" i="4"/>
  <c r="F181" i="4"/>
  <c r="F180" i="4"/>
  <c r="F179" i="4"/>
  <c r="F178" i="4"/>
  <c r="E177" i="4"/>
  <c r="F177" i="4" s="1"/>
  <c r="D177" i="4"/>
  <c r="F176" i="4"/>
  <c r="F175" i="4"/>
  <c r="F174" i="4"/>
  <c r="F173" i="4"/>
  <c r="F172" i="4"/>
  <c r="F171" i="4"/>
  <c r="F170" i="4"/>
  <c r="E169" i="4"/>
  <c r="D169" i="4"/>
  <c r="F168" i="4"/>
  <c r="F167" i="4"/>
  <c r="F166" i="4"/>
  <c r="F165" i="4"/>
  <c r="E164" i="4"/>
  <c r="D164" i="4"/>
  <c r="F162" i="4"/>
  <c r="F161" i="4"/>
  <c r="F160" i="4"/>
  <c r="F159" i="4"/>
  <c r="E159" i="4"/>
  <c r="D159" i="4"/>
  <c r="F158" i="4"/>
  <c r="F157" i="4"/>
  <c r="F156" i="4"/>
  <c r="F155" i="4"/>
  <c r="F154" i="4"/>
  <c r="E153" i="4"/>
  <c r="D153" i="4"/>
  <c r="F153" i="4" s="1"/>
  <c r="F150" i="4"/>
  <c r="F149" i="4"/>
  <c r="F148" i="4"/>
  <c r="F147" i="4"/>
  <c r="F146" i="4"/>
  <c r="F145" i="4"/>
  <c r="F144" i="4"/>
  <c r="F143" i="4"/>
  <c r="F142" i="4"/>
  <c r="F141" i="4"/>
  <c r="E140" i="4"/>
  <c r="D140" i="4"/>
  <c r="F140" i="4" s="1"/>
  <c r="E139" i="4"/>
  <c r="F139" i="4" s="1"/>
  <c r="D139" i="4"/>
  <c r="F138" i="4"/>
  <c r="F137" i="4"/>
  <c r="F136" i="4"/>
  <c r="F135" i="4"/>
  <c r="F134" i="4"/>
  <c r="E134" i="4"/>
  <c r="D134" i="4"/>
  <c r="E133" i="4"/>
  <c r="D133" i="4"/>
  <c r="F133" i="4" s="1"/>
  <c r="F132" i="4"/>
  <c r="F131" i="4"/>
  <c r="F130" i="4"/>
  <c r="F129" i="4"/>
  <c r="E128" i="4"/>
  <c r="D128" i="4"/>
  <c r="F128" i="4" s="1"/>
  <c r="F127" i="4"/>
  <c r="F126" i="4"/>
  <c r="E125" i="4"/>
  <c r="E124" i="4" s="1"/>
  <c r="D120" i="1" s="1"/>
  <c r="D125" i="4"/>
  <c r="F123" i="4"/>
  <c r="F122" i="4"/>
  <c r="F121" i="4"/>
  <c r="F120" i="4"/>
  <c r="E120" i="4"/>
  <c r="D120" i="4"/>
  <c r="F119" i="4"/>
  <c r="F118" i="4"/>
  <c r="F117" i="4"/>
  <c r="F116" i="4"/>
  <c r="F115" i="4"/>
  <c r="F114" i="4"/>
  <c r="F113" i="4"/>
  <c r="E112" i="4"/>
  <c r="D108" i="1" s="1"/>
  <c r="D112" i="4"/>
  <c r="F112" i="4" s="1"/>
  <c r="F111" i="4"/>
  <c r="F110" i="4"/>
  <c r="F109" i="4"/>
  <c r="F108" i="4"/>
  <c r="E107" i="4"/>
  <c r="D103" i="1" s="1"/>
  <c r="D107" i="4"/>
  <c r="D106" i="4" s="1"/>
  <c r="E106" i="4"/>
  <c r="D102" i="1" s="1"/>
  <c r="H102" i="1" s="1"/>
  <c r="F105" i="4"/>
  <c r="F104" i="4"/>
  <c r="F103" i="4"/>
  <c r="F102" i="4"/>
  <c r="F101" i="4"/>
  <c r="F100" i="4"/>
  <c r="F99" i="4"/>
  <c r="E98" i="4"/>
  <c r="D98" i="4"/>
  <c r="F97" i="4"/>
  <c r="F96" i="4"/>
  <c r="F95" i="4"/>
  <c r="F94" i="4"/>
  <c r="F93" i="4"/>
  <c r="F92" i="4"/>
  <c r="E91" i="4"/>
  <c r="E82" i="4" s="1"/>
  <c r="D78" i="1" s="1"/>
  <c r="D91" i="4"/>
  <c r="F90" i="4"/>
  <c r="F89" i="4"/>
  <c r="F88" i="4"/>
  <c r="F87" i="4"/>
  <c r="F86" i="4"/>
  <c r="F85" i="4"/>
  <c r="F84" i="4"/>
  <c r="E83" i="4"/>
  <c r="F83" i="4" s="1"/>
  <c r="D83" i="4"/>
  <c r="F81" i="4"/>
  <c r="F80" i="4"/>
  <c r="F79" i="4"/>
  <c r="F78" i="4"/>
  <c r="F77" i="4"/>
  <c r="E77" i="4"/>
  <c r="D77" i="4"/>
  <c r="F76" i="4"/>
  <c r="F75" i="4"/>
  <c r="E74" i="4"/>
  <c r="D74" i="4"/>
  <c r="F73" i="4"/>
  <c r="F72" i="4"/>
  <c r="F71" i="4"/>
  <c r="E71" i="4"/>
  <c r="D71" i="4"/>
  <c r="F70" i="4"/>
  <c r="F69" i="4"/>
  <c r="E68" i="4"/>
  <c r="D68" i="4"/>
  <c r="F68" i="4" s="1"/>
  <c r="F67" i="4"/>
  <c r="F66" i="4"/>
  <c r="E65" i="4"/>
  <c r="D65" i="4"/>
  <c r="F65" i="4" s="1"/>
  <c r="F64" i="4"/>
  <c r="F63" i="4"/>
  <c r="E62" i="4"/>
  <c r="F62" i="4" s="1"/>
  <c r="D62" i="4"/>
  <c r="F61" i="4"/>
  <c r="F60" i="4"/>
  <c r="F59" i="4"/>
  <c r="E59" i="4"/>
  <c r="D59" i="4"/>
  <c r="F58" i="4"/>
  <c r="F57" i="4"/>
  <c r="F56" i="4"/>
  <c r="F55" i="4"/>
  <c r="F54" i="4"/>
  <c r="E54" i="4"/>
  <c r="D54" i="4"/>
  <c r="F53" i="4"/>
  <c r="F52" i="4"/>
  <c r="F51" i="4"/>
  <c r="E51" i="4"/>
  <c r="D51" i="4"/>
  <c r="D50" i="4" s="1"/>
  <c r="F49" i="4"/>
  <c r="F48" i="4"/>
  <c r="F47" i="4"/>
  <c r="F46" i="4"/>
  <c r="E45" i="4"/>
  <c r="D45" i="4"/>
  <c r="E44" i="4"/>
  <c r="F43" i="4"/>
  <c r="F42" i="4"/>
  <c r="F41" i="4"/>
  <c r="F40" i="4"/>
  <c r="E40" i="4"/>
  <c r="D40" i="4"/>
  <c r="F39" i="4"/>
  <c r="F38" i="4"/>
  <c r="F37" i="4"/>
  <c r="E37" i="4"/>
  <c r="D37" i="4"/>
  <c r="F36" i="4"/>
  <c r="F35" i="4"/>
  <c r="F34" i="4"/>
  <c r="F33" i="4"/>
  <c r="F32" i="4"/>
  <c r="F31" i="4"/>
  <c r="F30" i="4"/>
  <c r="E29" i="4"/>
  <c r="D29" i="4"/>
  <c r="F29" i="4" s="1"/>
  <c r="F28" i="4"/>
  <c r="F27" i="4"/>
  <c r="F26" i="4"/>
  <c r="F25" i="4"/>
  <c r="F24" i="4"/>
  <c r="F23" i="4"/>
  <c r="E23" i="4"/>
  <c r="D23" i="4"/>
  <c r="F22" i="4"/>
  <c r="F21" i="4"/>
  <c r="F20" i="4"/>
  <c r="F19" i="4"/>
  <c r="F18" i="4"/>
  <c r="E17" i="4"/>
  <c r="D17" i="4"/>
  <c r="F17" i="4" s="1"/>
  <c r="F16" i="4"/>
  <c r="F15" i="4"/>
  <c r="F14" i="4"/>
  <c r="F13" i="4"/>
  <c r="F12" i="4"/>
  <c r="F11" i="4"/>
  <c r="F10" i="4"/>
  <c r="F9" i="4"/>
  <c r="E8" i="4"/>
  <c r="D8" i="4"/>
  <c r="G36" i="3"/>
  <c r="B36" i="3"/>
  <c r="G35" i="3"/>
  <c r="B35" i="3"/>
  <c r="G34" i="3"/>
  <c r="B34" i="3"/>
  <c r="I33" i="3"/>
  <c r="G33" i="3"/>
  <c r="B33" i="3"/>
  <c r="H32" i="3"/>
  <c r="G32" i="3"/>
  <c r="B32" i="3"/>
  <c r="H31" i="3"/>
  <c r="G31" i="3"/>
  <c r="B31" i="3"/>
  <c r="I30" i="3"/>
  <c r="H30" i="3"/>
  <c r="G30" i="3"/>
  <c r="B30" i="3"/>
  <c r="G29" i="3"/>
  <c r="B29" i="3"/>
  <c r="G28" i="3"/>
  <c r="B28" i="3"/>
  <c r="I27" i="3"/>
  <c r="G27" i="3"/>
  <c r="B27" i="3"/>
  <c r="I26" i="3"/>
  <c r="H26" i="3"/>
  <c r="G26" i="3"/>
  <c r="B26" i="3"/>
  <c r="I25" i="3"/>
  <c r="G25" i="3"/>
  <c r="B25" i="3"/>
  <c r="I24" i="3"/>
  <c r="G24" i="3"/>
  <c r="B24" i="3"/>
  <c r="G23" i="3"/>
  <c r="B23" i="3"/>
  <c r="G22" i="3"/>
  <c r="B22" i="3"/>
  <c r="G21" i="3"/>
  <c r="B21" i="3"/>
  <c r="G20" i="3"/>
  <c r="B20" i="3"/>
  <c r="G19" i="3"/>
  <c r="B19" i="3"/>
  <c r="G18" i="3"/>
  <c r="B18" i="3"/>
  <c r="G17" i="3"/>
  <c r="B17" i="3"/>
  <c r="G16" i="3"/>
  <c r="B16" i="3"/>
  <c r="H10" i="3" a="1"/>
  <c r="H10" i="3" s="1"/>
  <c r="L3" i="9" s="1"/>
  <c r="C1580" i="1"/>
  <c r="H1580" i="1" s="1"/>
  <c r="H1579" i="1"/>
  <c r="G1579" i="1"/>
  <c r="C1579" i="1"/>
  <c r="H1578" i="1"/>
  <c r="G1578" i="1"/>
  <c r="C1578" i="1"/>
  <c r="C1577" i="1"/>
  <c r="H1577" i="1" s="1"/>
  <c r="H1575" i="1"/>
  <c r="G1575" i="1"/>
  <c r="C1575" i="1"/>
  <c r="H1574" i="1"/>
  <c r="G1574" i="1"/>
  <c r="C1574" i="1"/>
  <c r="C1573" i="1"/>
  <c r="H1573" i="1" s="1"/>
  <c r="G1572" i="1"/>
  <c r="C1572" i="1"/>
  <c r="H1572" i="1" s="1"/>
  <c r="H1571" i="1"/>
  <c r="G1571" i="1"/>
  <c r="C1571" i="1"/>
  <c r="H1570" i="1"/>
  <c r="G1570" i="1"/>
  <c r="C1570" i="1"/>
  <c r="C1569" i="1"/>
  <c r="H1569" i="1" s="1"/>
  <c r="G1568" i="1"/>
  <c r="C1568" i="1"/>
  <c r="H1568" i="1" s="1"/>
  <c r="H1567" i="1"/>
  <c r="G1567" i="1"/>
  <c r="C1567" i="1"/>
  <c r="H1566" i="1"/>
  <c r="G1566" i="1"/>
  <c r="C1566" i="1"/>
  <c r="G1564" i="1"/>
  <c r="C1564" i="1"/>
  <c r="H1564" i="1" s="1"/>
  <c r="H1563" i="1"/>
  <c r="G1563" i="1"/>
  <c r="C1563" i="1"/>
  <c r="H1562" i="1"/>
  <c r="G1562" i="1"/>
  <c r="C1562" i="1"/>
  <c r="C1561" i="1"/>
  <c r="H1561" i="1" s="1"/>
  <c r="G1560" i="1"/>
  <c r="C1560" i="1"/>
  <c r="H1560" i="1" s="1"/>
  <c r="H1559" i="1"/>
  <c r="G1559" i="1"/>
  <c r="C1559" i="1"/>
  <c r="H1558" i="1"/>
  <c r="G1558" i="1"/>
  <c r="C1558" i="1"/>
  <c r="C1557" i="1"/>
  <c r="H1557" i="1" s="1"/>
  <c r="G1556" i="1"/>
  <c r="C1556" i="1"/>
  <c r="H1556" i="1" s="1"/>
  <c r="H1555" i="1"/>
  <c r="G1555" i="1"/>
  <c r="C1555" i="1"/>
  <c r="H1554" i="1"/>
  <c r="G1554" i="1"/>
  <c r="C1554" i="1"/>
  <c r="C1553" i="1"/>
  <c r="G1552" i="1"/>
  <c r="C1552" i="1"/>
  <c r="H1552" i="1" s="1"/>
  <c r="H1551" i="1"/>
  <c r="G1551" i="1"/>
  <c r="C1551" i="1"/>
  <c r="H1550" i="1"/>
  <c r="G1550" i="1"/>
  <c r="C1550" i="1"/>
  <c r="C1549" i="1"/>
  <c r="G1548" i="1"/>
  <c r="C1548" i="1"/>
  <c r="H1548" i="1" s="1"/>
  <c r="H1547" i="1"/>
  <c r="G1547" i="1"/>
  <c r="C1547" i="1"/>
  <c r="H1546" i="1"/>
  <c r="G1546" i="1"/>
  <c r="C1546" i="1"/>
  <c r="C1545" i="1"/>
  <c r="G1544" i="1"/>
  <c r="C1544" i="1"/>
  <c r="H1544" i="1" s="1"/>
  <c r="H1543" i="1"/>
  <c r="G1543" i="1"/>
  <c r="C1543" i="1"/>
  <c r="H1542" i="1"/>
  <c r="G1542" i="1"/>
  <c r="C1542" i="1"/>
  <c r="C1541" i="1"/>
  <c r="G1540" i="1"/>
  <c r="C1540" i="1"/>
  <c r="H1540" i="1" s="1"/>
  <c r="H1539" i="1"/>
  <c r="G1539" i="1"/>
  <c r="C1539" i="1"/>
  <c r="H1538" i="1"/>
  <c r="G1538" i="1"/>
  <c r="C1538" i="1"/>
  <c r="C1537" i="1"/>
  <c r="G1536" i="1"/>
  <c r="C1536" i="1"/>
  <c r="H1536" i="1" s="1"/>
  <c r="H1535" i="1"/>
  <c r="G1535" i="1"/>
  <c r="C1535" i="1"/>
  <c r="H1534" i="1"/>
  <c r="G1534" i="1"/>
  <c r="C1534" i="1"/>
  <c r="C1533" i="1"/>
  <c r="G1532" i="1"/>
  <c r="C1532" i="1"/>
  <c r="H1532" i="1" s="1"/>
  <c r="C1531" i="1"/>
  <c r="H1531" i="1" s="1"/>
  <c r="C1529" i="1"/>
  <c r="G1528" i="1"/>
  <c r="C1528" i="1"/>
  <c r="H1528" i="1" s="1"/>
  <c r="H1527" i="1"/>
  <c r="G1527" i="1"/>
  <c r="C1527" i="1"/>
  <c r="H1526" i="1"/>
  <c r="G1526" i="1"/>
  <c r="C1526" i="1"/>
  <c r="C1525" i="1"/>
  <c r="H1523" i="1"/>
  <c r="G1523" i="1"/>
  <c r="C1523" i="1"/>
  <c r="H1522" i="1"/>
  <c r="G1522" i="1"/>
  <c r="C1522" i="1"/>
  <c r="C1521" i="1"/>
  <c r="G1520" i="1"/>
  <c r="C1520" i="1"/>
  <c r="H1520" i="1" s="1"/>
  <c r="H1519" i="1"/>
  <c r="G1519" i="1"/>
  <c r="C1519" i="1"/>
  <c r="G1516" i="1"/>
  <c r="C1516" i="1"/>
  <c r="H1516" i="1" s="1"/>
  <c r="C1515" i="1"/>
  <c r="H1515" i="1" s="1"/>
  <c r="H1514" i="1"/>
  <c r="G1514" i="1"/>
  <c r="C1514" i="1"/>
  <c r="C1513" i="1"/>
  <c r="G1512" i="1"/>
  <c r="C1512" i="1"/>
  <c r="H1512" i="1" s="1"/>
  <c r="H1511" i="1"/>
  <c r="G1511" i="1"/>
  <c r="C1511" i="1"/>
  <c r="C1510" i="1"/>
  <c r="H1510" i="1" s="1"/>
  <c r="C1509" i="1"/>
  <c r="C1508" i="1"/>
  <c r="H1508" i="1" s="1"/>
  <c r="C1507" i="1"/>
  <c r="H1507" i="1" s="1"/>
  <c r="H1506" i="1"/>
  <c r="G1506" i="1"/>
  <c r="C1506" i="1"/>
  <c r="C1505" i="1"/>
  <c r="C1504" i="1"/>
  <c r="H1504" i="1" s="1"/>
  <c r="H1503" i="1"/>
  <c r="G1503" i="1"/>
  <c r="C1503" i="1"/>
  <c r="C1502" i="1"/>
  <c r="H1502" i="1" s="1"/>
  <c r="G1500" i="1"/>
  <c r="C1500" i="1"/>
  <c r="H1500" i="1" s="1"/>
  <c r="H1498" i="1"/>
  <c r="G1498" i="1"/>
  <c r="C1498" i="1"/>
  <c r="C1497" i="1"/>
  <c r="G1496" i="1"/>
  <c r="C1496" i="1"/>
  <c r="H1496" i="1" s="1"/>
  <c r="H1495" i="1"/>
  <c r="G1495" i="1"/>
  <c r="C1495" i="1"/>
  <c r="H1494" i="1"/>
  <c r="G1494" i="1"/>
  <c r="C1494" i="1"/>
  <c r="G1492" i="1"/>
  <c r="C1492" i="1"/>
  <c r="H1492" i="1" s="1"/>
  <c r="C1491" i="1"/>
  <c r="H1491" i="1" s="1"/>
  <c r="H1490" i="1"/>
  <c r="G1490" i="1"/>
  <c r="C1490" i="1"/>
  <c r="C1489" i="1"/>
  <c r="C1488" i="1"/>
  <c r="H1488" i="1" s="1"/>
  <c r="H1487" i="1"/>
  <c r="G1487" i="1"/>
  <c r="C1487" i="1"/>
  <c r="C1486" i="1"/>
  <c r="H1486" i="1" s="1"/>
  <c r="C1485" i="1"/>
  <c r="G1484" i="1"/>
  <c r="C1484" i="1"/>
  <c r="H1484" i="1" s="1"/>
  <c r="C1483" i="1"/>
  <c r="H1483" i="1" s="1"/>
  <c r="C1482" i="1"/>
  <c r="H1482" i="1" s="1"/>
  <c r="G1480" i="1"/>
  <c r="C1480" i="1"/>
  <c r="H1480" i="1" s="1"/>
  <c r="D1479" i="1"/>
  <c r="C1479" i="1"/>
  <c r="H1479" i="1" s="1"/>
  <c r="J1478" i="1"/>
  <c r="H1478" i="1"/>
  <c r="D1478" i="1"/>
  <c r="C1478" i="1"/>
  <c r="G1478" i="1" s="1"/>
  <c r="D1477" i="1"/>
  <c r="C1477" i="1"/>
  <c r="J1476" i="1"/>
  <c r="H1476" i="1"/>
  <c r="D1476" i="1"/>
  <c r="C1476" i="1"/>
  <c r="G1476" i="1" s="1"/>
  <c r="C1475" i="1"/>
  <c r="D1474" i="1"/>
  <c r="C1474" i="1"/>
  <c r="D1473" i="1"/>
  <c r="C1473" i="1"/>
  <c r="D1472" i="1"/>
  <c r="C1472" i="1"/>
  <c r="D1471" i="1"/>
  <c r="C1471" i="1"/>
  <c r="H1470" i="1"/>
  <c r="D1470" i="1"/>
  <c r="C1470" i="1"/>
  <c r="G1470" i="1" s="1"/>
  <c r="C1469" i="1"/>
  <c r="D1468" i="1"/>
  <c r="C1468" i="1"/>
  <c r="J1467" i="1"/>
  <c r="H1467" i="1"/>
  <c r="D1467" i="1"/>
  <c r="C1467" i="1"/>
  <c r="G1467" i="1" s="1"/>
  <c r="D1466" i="1"/>
  <c r="J1466" i="1" s="1"/>
  <c r="C1466" i="1"/>
  <c r="H1466" i="1" s="1"/>
  <c r="J1465" i="1"/>
  <c r="H1465" i="1"/>
  <c r="D1465" i="1"/>
  <c r="C1465" i="1"/>
  <c r="G1465" i="1" s="1"/>
  <c r="G1464" i="1"/>
  <c r="I1464" i="1" s="1"/>
  <c r="D1464" i="1"/>
  <c r="J1464" i="1" s="1"/>
  <c r="C1464" i="1"/>
  <c r="H1464" i="1" s="1"/>
  <c r="J1463" i="1"/>
  <c r="H1463" i="1"/>
  <c r="D1463" i="1"/>
  <c r="C1463" i="1"/>
  <c r="G1463" i="1" s="1"/>
  <c r="D1462" i="1"/>
  <c r="C1462" i="1"/>
  <c r="D1461" i="1"/>
  <c r="C1461" i="1"/>
  <c r="D1460" i="1"/>
  <c r="C1460" i="1"/>
  <c r="J1459" i="1"/>
  <c r="D1459" i="1"/>
  <c r="C1459" i="1"/>
  <c r="D1458" i="1"/>
  <c r="C1458" i="1"/>
  <c r="J1457" i="1"/>
  <c r="D1457" i="1"/>
  <c r="C1457" i="1"/>
  <c r="D1456" i="1"/>
  <c r="C1456" i="1"/>
  <c r="J1455" i="1"/>
  <c r="D1455" i="1"/>
  <c r="C1455" i="1"/>
  <c r="D1454" i="1"/>
  <c r="C1454" i="1"/>
  <c r="G1453" i="1"/>
  <c r="D1453" i="1"/>
  <c r="C1453" i="1"/>
  <c r="J1452" i="1"/>
  <c r="H1452" i="1"/>
  <c r="D1452" i="1"/>
  <c r="C1452" i="1"/>
  <c r="G1452" i="1" s="1"/>
  <c r="I1452" i="1" s="1"/>
  <c r="D1451" i="1"/>
  <c r="J1451" i="1" s="1"/>
  <c r="C1451" i="1"/>
  <c r="J1450" i="1"/>
  <c r="H1450" i="1"/>
  <c r="D1450" i="1"/>
  <c r="C1450" i="1"/>
  <c r="G1450" i="1" s="1"/>
  <c r="D1449" i="1"/>
  <c r="J1449" i="1" s="1"/>
  <c r="C1449" i="1"/>
  <c r="H1449" i="1" s="1"/>
  <c r="J1448" i="1"/>
  <c r="H1448" i="1"/>
  <c r="D1448" i="1"/>
  <c r="C1448" i="1"/>
  <c r="G1448" i="1" s="1"/>
  <c r="I1448" i="1" s="1"/>
  <c r="G1447" i="1"/>
  <c r="D1447" i="1"/>
  <c r="J1447" i="1" s="1"/>
  <c r="C1447" i="1"/>
  <c r="J1446" i="1"/>
  <c r="H1446" i="1"/>
  <c r="D1446" i="1"/>
  <c r="C1446" i="1"/>
  <c r="G1446" i="1" s="1"/>
  <c r="I1446" i="1" s="1"/>
  <c r="H1445" i="1"/>
  <c r="D1445" i="1"/>
  <c r="C1445" i="1"/>
  <c r="H1444" i="1"/>
  <c r="G1444" i="1"/>
  <c r="I1444" i="1" s="1"/>
  <c r="D1444" i="1"/>
  <c r="C1444" i="1"/>
  <c r="J1444" i="1" s="1"/>
  <c r="H1443" i="1"/>
  <c r="D1443" i="1"/>
  <c r="C1443" i="1"/>
  <c r="H1442" i="1"/>
  <c r="I1442" i="1" s="1"/>
  <c r="G1442" i="1"/>
  <c r="D1442" i="1"/>
  <c r="C1442" i="1"/>
  <c r="J1442" i="1" s="1"/>
  <c r="D1441" i="1"/>
  <c r="H1441" i="1" s="1"/>
  <c r="C1441" i="1"/>
  <c r="H1440" i="1"/>
  <c r="G1440" i="1"/>
  <c r="I1440" i="1" s="1"/>
  <c r="D1440" i="1"/>
  <c r="C1440" i="1"/>
  <c r="J1440" i="1" s="1"/>
  <c r="H1439" i="1"/>
  <c r="D1439" i="1"/>
  <c r="C1439" i="1"/>
  <c r="D1438" i="1"/>
  <c r="C1438" i="1"/>
  <c r="D1434" i="1"/>
  <c r="C1434" i="1"/>
  <c r="H1433" i="1"/>
  <c r="D1433" i="1"/>
  <c r="C1433" i="1"/>
  <c r="G1433" i="1" s="1"/>
  <c r="G1432" i="1"/>
  <c r="D1432" i="1"/>
  <c r="C1432" i="1"/>
  <c r="D1431" i="1"/>
  <c r="C1431" i="1"/>
  <c r="D1430" i="1"/>
  <c r="C1430" i="1"/>
  <c r="D1429" i="1"/>
  <c r="C1429" i="1"/>
  <c r="D1428" i="1"/>
  <c r="C1428" i="1"/>
  <c r="D1427" i="1"/>
  <c r="C1427" i="1"/>
  <c r="G1427" i="1" s="1"/>
  <c r="D1426" i="1"/>
  <c r="C1426" i="1"/>
  <c r="H1426" i="1" s="1"/>
  <c r="D1425" i="1"/>
  <c r="C1425" i="1"/>
  <c r="H1424" i="1"/>
  <c r="D1424" i="1"/>
  <c r="C1424" i="1"/>
  <c r="G1424" i="1" s="1"/>
  <c r="G1423" i="1"/>
  <c r="D1423" i="1"/>
  <c r="C1423" i="1"/>
  <c r="D1422" i="1"/>
  <c r="C1422" i="1"/>
  <c r="D1421" i="1"/>
  <c r="C1421" i="1"/>
  <c r="D1420" i="1"/>
  <c r="C1420" i="1"/>
  <c r="D1419" i="1"/>
  <c r="C1419" i="1"/>
  <c r="D1418" i="1"/>
  <c r="C1418" i="1"/>
  <c r="G1418" i="1" s="1"/>
  <c r="D1417" i="1"/>
  <c r="C1417" i="1"/>
  <c r="H1417" i="1" s="1"/>
  <c r="D1416" i="1"/>
  <c r="C1416" i="1"/>
  <c r="H1415" i="1"/>
  <c r="D1415" i="1"/>
  <c r="C1415" i="1"/>
  <c r="G1415" i="1" s="1"/>
  <c r="G1414" i="1"/>
  <c r="D1414" i="1"/>
  <c r="C1414" i="1"/>
  <c r="D1413" i="1"/>
  <c r="C1413" i="1"/>
  <c r="D1412" i="1"/>
  <c r="C1412" i="1"/>
  <c r="D1411" i="1"/>
  <c r="C1411" i="1"/>
  <c r="D1410" i="1"/>
  <c r="C1410" i="1"/>
  <c r="D1409" i="1"/>
  <c r="C1409" i="1"/>
  <c r="G1409" i="1" s="1"/>
  <c r="D1408" i="1"/>
  <c r="C1408" i="1"/>
  <c r="H1408" i="1" s="1"/>
  <c r="D1407" i="1"/>
  <c r="C1407" i="1"/>
  <c r="H1406" i="1"/>
  <c r="D1406" i="1"/>
  <c r="C1406" i="1"/>
  <c r="G1406" i="1" s="1"/>
  <c r="G1405" i="1"/>
  <c r="D1405" i="1"/>
  <c r="C1405" i="1"/>
  <c r="D1404" i="1"/>
  <c r="C1404" i="1"/>
  <c r="D1403" i="1"/>
  <c r="C1403" i="1"/>
  <c r="D1402" i="1"/>
  <c r="C1402" i="1"/>
  <c r="D1401" i="1"/>
  <c r="C1401" i="1"/>
  <c r="D1400" i="1"/>
  <c r="C1400" i="1"/>
  <c r="G1400" i="1" s="1"/>
  <c r="D1399" i="1"/>
  <c r="C1399" i="1"/>
  <c r="H1399" i="1" s="1"/>
  <c r="D1398" i="1"/>
  <c r="C1398" i="1"/>
  <c r="H1397" i="1"/>
  <c r="D1397" i="1"/>
  <c r="C1397" i="1"/>
  <c r="G1397" i="1" s="1"/>
  <c r="G1396" i="1"/>
  <c r="D1396" i="1"/>
  <c r="C1396" i="1"/>
  <c r="D1395" i="1"/>
  <c r="C1395" i="1"/>
  <c r="D1394" i="1"/>
  <c r="C1394" i="1"/>
  <c r="D1393" i="1"/>
  <c r="C1393" i="1"/>
  <c r="D1392" i="1"/>
  <c r="C1392" i="1"/>
  <c r="D1391" i="1"/>
  <c r="C1391" i="1"/>
  <c r="G1391" i="1" s="1"/>
  <c r="D1390" i="1"/>
  <c r="C1390" i="1"/>
  <c r="H1390" i="1" s="1"/>
  <c r="D1389" i="1"/>
  <c r="C1389" i="1"/>
  <c r="H1388" i="1"/>
  <c r="D1388" i="1"/>
  <c r="C1388" i="1"/>
  <c r="G1388" i="1" s="1"/>
  <c r="G1387" i="1"/>
  <c r="D1387" i="1"/>
  <c r="C1387" i="1"/>
  <c r="D1386" i="1"/>
  <c r="C1386" i="1"/>
  <c r="D1385" i="1"/>
  <c r="C1385" i="1"/>
  <c r="D1384" i="1"/>
  <c r="C1384" i="1"/>
  <c r="C1383" i="1"/>
  <c r="H1382" i="1"/>
  <c r="D1382" i="1"/>
  <c r="C1382" i="1"/>
  <c r="G1381" i="1"/>
  <c r="D1381" i="1"/>
  <c r="C1381" i="1"/>
  <c r="H1381" i="1" s="1"/>
  <c r="D1380" i="1"/>
  <c r="C1380" i="1"/>
  <c r="D1379" i="1"/>
  <c r="C1379" i="1"/>
  <c r="D1378" i="1"/>
  <c r="G1378" i="1" s="1"/>
  <c r="C1378" i="1"/>
  <c r="D1377" i="1"/>
  <c r="C1377" i="1"/>
  <c r="D1376" i="1"/>
  <c r="C1376" i="1"/>
  <c r="G1376" i="1" s="1"/>
  <c r="G1375" i="1"/>
  <c r="D1375" i="1"/>
  <c r="C1375" i="1"/>
  <c r="H1375" i="1" s="1"/>
  <c r="D1374" i="1"/>
  <c r="C1374" i="1"/>
  <c r="H1373" i="1"/>
  <c r="D1373" i="1"/>
  <c r="C1373" i="1"/>
  <c r="G1372" i="1"/>
  <c r="D1372" i="1"/>
  <c r="C1372" i="1"/>
  <c r="H1372" i="1" s="1"/>
  <c r="D1371" i="1"/>
  <c r="C1371" i="1"/>
  <c r="D1370" i="1"/>
  <c r="C1370" i="1"/>
  <c r="D1369" i="1"/>
  <c r="G1369" i="1" s="1"/>
  <c r="C1369" i="1"/>
  <c r="D1368" i="1"/>
  <c r="C1368" i="1"/>
  <c r="H1368" i="1" s="1"/>
  <c r="D1367" i="1"/>
  <c r="C1367" i="1"/>
  <c r="D1366" i="1"/>
  <c r="C1366" i="1"/>
  <c r="G1365" i="1"/>
  <c r="D1365" i="1"/>
  <c r="C1365" i="1"/>
  <c r="H1365" i="1" s="1"/>
  <c r="D1364" i="1"/>
  <c r="C1364" i="1"/>
  <c r="D1363" i="1"/>
  <c r="C1363" i="1"/>
  <c r="D1362" i="1"/>
  <c r="C1362" i="1"/>
  <c r="H1362" i="1" s="1"/>
  <c r="D1361" i="1"/>
  <c r="H1361" i="1" s="1"/>
  <c r="C1361" i="1"/>
  <c r="D1360" i="1"/>
  <c r="C1360" i="1"/>
  <c r="D1359" i="1"/>
  <c r="C1359" i="1"/>
  <c r="D1358" i="1"/>
  <c r="C1358" i="1"/>
  <c r="D1357" i="1"/>
  <c r="G1357" i="1" s="1"/>
  <c r="C1357" i="1"/>
  <c r="D1356" i="1"/>
  <c r="C1356" i="1"/>
  <c r="H1356" i="1" s="1"/>
  <c r="D1355" i="1"/>
  <c r="C1355" i="1"/>
  <c r="D1354" i="1"/>
  <c r="C1354" i="1"/>
  <c r="G1353" i="1"/>
  <c r="D1353" i="1"/>
  <c r="C1353" i="1"/>
  <c r="H1353" i="1" s="1"/>
  <c r="D1352" i="1"/>
  <c r="C1352" i="1"/>
  <c r="D1351" i="1"/>
  <c r="C1351" i="1"/>
  <c r="D1350" i="1"/>
  <c r="C1350" i="1"/>
  <c r="H1350" i="1" s="1"/>
  <c r="D1349" i="1"/>
  <c r="H1349" i="1" s="1"/>
  <c r="C1349" i="1"/>
  <c r="D1348" i="1"/>
  <c r="C1348" i="1"/>
  <c r="D1347" i="1"/>
  <c r="C1347" i="1"/>
  <c r="D1346" i="1"/>
  <c r="C1346" i="1"/>
  <c r="D1345" i="1"/>
  <c r="G1345" i="1" s="1"/>
  <c r="C1345" i="1"/>
  <c r="D1344" i="1"/>
  <c r="C1344" i="1"/>
  <c r="H1344" i="1" s="1"/>
  <c r="D1343" i="1"/>
  <c r="C1343" i="1"/>
  <c r="D1342" i="1"/>
  <c r="C1342" i="1"/>
  <c r="G1341" i="1"/>
  <c r="D1341" i="1"/>
  <c r="C1341" i="1"/>
  <c r="H1341" i="1" s="1"/>
  <c r="D1340" i="1"/>
  <c r="C1340" i="1"/>
  <c r="D1339" i="1"/>
  <c r="C1339" i="1"/>
  <c r="D1338" i="1"/>
  <c r="C1338" i="1"/>
  <c r="H1338" i="1" s="1"/>
  <c r="D1337" i="1"/>
  <c r="H1337" i="1" s="1"/>
  <c r="C1337" i="1"/>
  <c r="D1336" i="1"/>
  <c r="C1336" i="1"/>
  <c r="D1335" i="1"/>
  <c r="C1335" i="1"/>
  <c r="D1334" i="1"/>
  <c r="C1334" i="1"/>
  <c r="D1333" i="1"/>
  <c r="G1333" i="1" s="1"/>
  <c r="C1333" i="1"/>
  <c r="D1332" i="1"/>
  <c r="C1332" i="1"/>
  <c r="H1332" i="1" s="1"/>
  <c r="D1331" i="1"/>
  <c r="C1331" i="1"/>
  <c r="D1330" i="1"/>
  <c r="C1330" i="1"/>
  <c r="D1329" i="1"/>
  <c r="D1328" i="1"/>
  <c r="C1328" i="1"/>
  <c r="D1327" i="1"/>
  <c r="C1327" i="1"/>
  <c r="D1326" i="1"/>
  <c r="C1326" i="1"/>
  <c r="H1326" i="1" s="1"/>
  <c r="D1325" i="1"/>
  <c r="H1325" i="1" s="1"/>
  <c r="C1325" i="1"/>
  <c r="D1324" i="1"/>
  <c r="C1324" i="1"/>
  <c r="D1323" i="1"/>
  <c r="C1323" i="1"/>
  <c r="D1322" i="1"/>
  <c r="C1322" i="1"/>
  <c r="D1321" i="1"/>
  <c r="G1321" i="1" s="1"/>
  <c r="C1321" i="1"/>
  <c r="D1320" i="1"/>
  <c r="C1320" i="1"/>
  <c r="H1320" i="1" s="1"/>
  <c r="D1319" i="1"/>
  <c r="C1319" i="1"/>
  <c r="D1318" i="1"/>
  <c r="C1318" i="1"/>
  <c r="G1317" i="1"/>
  <c r="D1317" i="1"/>
  <c r="C1317" i="1"/>
  <c r="H1317" i="1" s="1"/>
  <c r="D1316" i="1"/>
  <c r="C1316" i="1"/>
  <c r="D1315" i="1"/>
  <c r="C1315" i="1"/>
  <c r="D1314" i="1"/>
  <c r="C1314" i="1"/>
  <c r="H1314" i="1" s="1"/>
  <c r="D1313" i="1"/>
  <c r="C1313" i="1"/>
  <c r="D1312" i="1"/>
  <c r="C1312" i="1"/>
  <c r="D1311" i="1"/>
  <c r="C1311" i="1"/>
  <c r="D1310" i="1"/>
  <c r="C1310" i="1"/>
  <c r="D1309" i="1"/>
  <c r="C1309" i="1"/>
  <c r="D1308" i="1"/>
  <c r="C1308" i="1"/>
  <c r="H1308" i="1" s="1"/>
  <c r="D1307" i="1"/>
  <c r="C1307" i="1"/>
  <c r="D1306" i="1"/>
  <c r="C1306" i="1"/>
  <c r="D1305" i="1"/>
  <c r="C1305" i="1"/>
  <c r="H1305" i="1" s="1"/>
  <c r="D1304" i="1"/>
  <c r="C1304" i="1"/>
  <c r="D1303" i="1"/>
  <c r="C1303" i="1"/>
  <c r="D1302" i="1"/>
  <c r="C1302" i="1"/>
  <c r="G1301" i="1"/>
  <c r="D1301" i="1"/>
  <c r="H1301" i="1" s="1"/>
  <c r="C1301" i="1"/>
  <c r="G1300" i="1"/>
  <c r="D1300" i="1"/>
  <c r="C1300" i="1"/>
  <c r="D1299" i="1"/>
  <c r="G1298" i="1"/>
  <c r="D1298" i="1"/>
  <c r="C1298" i="1"/>
  <c r="H1298" i="1" s="1"/>
  <c r="D1297" i="1"/>
  <c r="C1297" i="1"/>
  <c r="G1296" i="1"/>
  <c r="D1296" i="1"/>
  <c r="C1296" i="1"/>
  <c r="H1296" i="1" s="1"/>
  <c r="D1295" i="1"/>
  <c r="C1295" i="1"/>
  <c r="G1295" i="1" s="1"/>
  <c r="D1294" i="1"/>
  <c r="C1294" i="1"/>
  <c r="G1294" i="1" s="1"/>
  <c r="D1293" i="1"/>
  <c r="C1293" i="1"/>
  <c r="D1292" i="1"/>
  <c r="C1292" i="1"/>
  <c r="H1291" i="1"/>
  <c r="G1291" i="1"/>
  <c r="D1291" i="1"/>
  <c r="C1291" i="1"/>
  <c r="D1290" i="1"/>
  <c r="C1290" i="1"/>
  <c r="D1289" i="1"/>
  <c r="C1289" i="1"/>
  <c r="G1288" i="1"/>
  <c r="D1288" i="1"/>
  <c r="C1288" i="1"/>
  <c r="H1288" i="1" s="1"/>
  <c r="G1287" i="1"/>
  <c r="D1287" i="1"/>
  <c r="C1287" i="1"/>
  <c r="H1286" i="1"/>
  <c r="G1286" i="1"/>
  <c r="D1286" i="1"/>
  <c r="C1286" i="1"/>
  <c r="D1285" i="1"/>
  <c r="C1285" i="1"/>
  <c r="D1284" i="1"/>
  <c r="C1284" i="1"/>
  <c r="G1284" i="1" s="1"/>
  <c r="G1283" i="1"/>
  <c r="D1283" i="1"/>
  <c r="C1283" i="1"/>
  <c r="H1283" i="1" s="1"/>
  <c r="D1282" i="1"/>
  <c r="C1282" i="1"/>
  <c r="H1282" i="1" s="1"/>
  <c r="D1281" i="1"/>
  <c r="C1281" i="1"/>
  <c r="H1281" i="1" s="1"/>
  <c r="D1280" i="1"/>
  <c r="C1280" i="1"/>
  <c r="D1279" i="1"/>
  <c r="C1279" i="1"/>
  <c r="D1278" i="1"/>
  <c r="G1278" i="1" s="1"/>
  <c r="C1278" i="1"/>
  <c r="D1277" i="1"/>
  <c r="C1277" i="1"/>
  <c r="G1277" i="1" s="1"/>
  <c r="D1276" i="1"/>
  <c r="C1276" i="1"/>
  <c r="G1276" i="1" s="1"/>
  <c r="D1275" i="1"/>
  <c r="C1275" i="1"/>
  <c r="G1274" i="1"/>
  <c r="D1274" i="1"/>
  <c r="H1274" i="1" s="1"/>
  <c r="C1274" i="1"/>
  <c r="H1273" i="1"/>
  <c r="G1273" i="1"/>
  <c r="D1273" i="1"/>
  <c r="C1273" i="1"/>
  <c r="D1272" i="1"/>
  <c r="C1272" i="1"/>
  <c r="H1272" i="1" s="1"/>
  <c r="D1271" i="1"/>
  <c r="H1271" i="1" s="1"/>
  <c r="C1271" i="1"/>
  <c r="G1271" i="1" s="1"/>
  <c r="D1270" i="1"/>
  <c r="G1270" i="1" s="1"/>
  <c r="C1270" i="1"/>
  <c r="D1269" i="1"/>
  <c r="G1269" i="1" s="1"/>
  <c r="C1269" i="1"/>
  <c r="D1268" i="1"/>
  <c r="C1268" i="1"/>
  <c r="H1268" i="1" s="1"/>
  <c r="D1267" i="1"/>
  <c r="C1267" i="1"/>
  <c r="D1266" i="1"/>
  <c r="C1266" i="1"/>
  <c r="G1265" i="1"/>
  <c r="D1265" i="1"/>
  <c r="C1265" i="1"/>
  <c r="H1265" i="1" s="1"/>
  <c r="D1264" i="1"/>
  <c r="C1264" i="1"/>
  <c r="H1264" i="1" s="1"/>
  <c r="G1263" i="1"/>
  <c r="D1263" i="1"/>
  <c r="C1263" i="1"/>
  <c r="H1263" i="1" s="1"/>
  <c r="D1262" i="1"/>
  <c r="C1262" i="1"/>
  <c r="D1261" i="1"/>
  <c r="H1261" i="1" s="1"/>
  <c r="C1261" i="1"/>
  <c r="G1260" i="1"/>
  <c r="D1260" i="1"/>
  <c r="C1260" i="1"/>
  <c r="D1259" i="1"/>
  <c r="C1259" i="1"/>
  <c r="H1259" i="1" s="1"/>
  <c r="D1258" i="1"/>
  <c r="H1258" i="1" s="1"/>
  <c r="C1258" i="1"/>
  <c r="D1257" i="1"/>
  <c r="C1257" i="1"/>
  <c r="G1256" i="1"/>
  <c r="D1256" i="1"/>
  <c r="H1256" i="1" s="1"/>
  <c r="C1256" i="1"/>
  <c r="D1255" i="1"/>
  <c r="C1255" i="1"/>
  <c r="H1255" i="1" s="1"/>
  <c r="G1254" i="1"/>
  <c r="D1254" i="1"/>
  <c r="C1254" i="1"/>
  <c r="H1254" i="1" s="1"/>
  <c r="D1253" i="1"/>
  <c r="C1253" i="1"/>
  <c r="G1253" i="1" s="1"/>
  <c r="D1252" i="1"/>
  <c r="G1252" i="1" s="1"/>
  <c r="C1252" i="1"/>
  <c r="D1251" i="1"/>
  <c r="G1251" i="1" s="1"/>
  <c r="C1251" i="1"/>
  <c r="H1250" i="1"/>
  <c r="G1250" i="1"/>
  <c r="D1250" i="1"/>
  <c r="C1250" i="1"/>
  <c r="D1249" i="1"/>
  <c r="H1249" i="1" s="1"/>
  <c r="C1249" i="1"/>
  <c r="D1248" i="1"/>
  <c r="C1248" i="1"/>
  <c r="D1247" i="1"/>
  <c r="G1247" i="1" s="1"/>
  <c r="C1247" i="1"/>
  <c r="H1247" i="1" s="1"/>
  <c r="H1246" i="1"/>
  <c r="G1246" i="1"/>
  <c r="D1246" i="1"/>
  <c r="C1246" i="1"/>
  <c r="D1245" i="1"/>
  <c r="H1245" i="1" s="1"/>
  <c r="C1245" i="1"/>
  <c r="G1244" i="1"/>
  <c r="D1244" i="1"/>
  <c r="C1244" i="1"/>
  <c r="D1243" i="1"/>
  <c r="C1243" i="1"/>
  <c r="D1242" i="1"/>
  <c r="C1242" i="1"/>
  <c r="G1242" i="1" s="1"/>
  <c r="G1241" i="1"/>
  <c r="D1241" i="1"/>
  <c r="C1241" i="1"/>
  <c r="H1241" i="1" s="1"/>
  <c r="D1240" i="1"/>
  <c r="C1240" i="1"/>
  <c r="H1240" i="1" s="1"/>
  <c r="D1239" i="1"/>
  <c r="H1239" i="1" s="1"/>
  <c r="C1239" i="1"/>
  <c r="D1238" i="1"/>
  <c r="G1238" i="1" s="1"/>
  <c r="C1238" i="1"/>
  <c r="H1238" i="1" s="1"/>
  <c r="G1237" i="1"/>
  <c r="D1237" i="1"/>
  <c r="C1237" i="1"/>
  <c r="H1237" i="1" s="1"/>
  <c r="D1236" i="1"/>
  <c r="C1236" i="1"/>
  <c r="D1235" i="1"/>
  <c r="G1235" i="1" s="1"/>
  <c r="C1235" i="1"/>
  <c r="H1235" i="1" s="1"/>
  <c r="D1234" i="1"/>
  <c r="C1234" i="1"/>
  <c r="H1234" i="1" s="1"/>
  <c r="D1233" i="1"/>
  <c r="C1233" i="1"/>
  <c r="H1233" i="1" s="1"/>
  <c r="G1232" i="1"/>
  <c r="D1232" i="1"/>
  <c r="C1232" i="1"/>
  <c r="H1232" i="1" s="1"/>
  <c r="D1231" i="1"/>
  <c r="C1231" i="1"/>
  <c r="H1231" i="1" s="1"/>
  <c r="D1230" i="1"/>
  <c r="C1230" i="1"/>
  <c r="H1230" i="1" s="1"/>
  <c r="D1229" i="1"/>
  <c r="G1229" i="1" s="1"/>
  <c r="C1229" i="1"/>
  <c r="H1228" i="1"/>
  <c r="G1228" i="1"/>
  <c r="D1228" i="1"/>
  <c r="C1228" i="1"/>
  <c r="H1227" i="1"/>
  <c r="D1227" i="1"/>
  <c r="C1227" i="1"/>
  <c r="G1227" i="1" s="1"/>
  <c r="G1226" i="1"/>
  <c r="D1226" i="1"/>
  <c r="C1226" i="1"/>
  <c r="H1226" i="1" s="1"/>
  <c r="D1225" i="1"/>
  <c r="C1225" i="1"/>
  <c r="H1225" i="1" s="1"/>
  <c r="G1224" i="1"/>
  <c r="D1224" i="1"/>
  <c r="C1224" i="1"/>
  <c r="H1224" i="1" s="1"/>
  <c r="D1223" i="1"/>
  <c r="G1223" i="1" s="1"/>
  <c r="C1223" i="1"/>
  <c r="H1222" i="1"/>
  <c r="D1222" i="1"/>
  <c r="C1222" i="1"/>
  <c r="G1222" i="1" s="1"/>
  <c r="D1221" i="1"/>
  <c r="C1221" i="1"/>
  <c r="H1221" i="1" s="1"/>
  <c r="D1220" i="1"/>
  <c r="G1220" i="1" s="1"/>
  <c r="C1220" i="1"/>
  <c r="H1220" i="1" s="1"/>
  <c r="H1219" i="1"/>
  <c r="G1219" i="1"/>
  <c r="D1219" i="1"/>
  <c r="C1219" i="1"/>
  <c r="D1218" i="1"/>
  <c r="C1218" i="1"/>
  <c r="H1218" i="1" s="1"/>
  <c r="G1217" i="1"/>
  <c r="D1217" i="1"/>
  <c r="C1217" i="1"/>
  <c r="H1217" i="1" s="1"/>
  <c r="H1216" i="1"/>
  <c r="G1216" i="1"/>
  <c r="D1216" i="1"/>
  <c r="C1216" i="1"/>
  <c r="D1215" i="1"/>
  <c r="H1215" i="1" s="1"/>
  <c r="C1215" i="1"/>
  <c r="D1214" i="1"/>
  <c r="D1213" i="1"/>
  <c r="C1213" i="1"/>
  <c r="H1213" i="1" s="1"/>
  <c r="H1212" i="1"/>
  <c r="D1212" i="1"/>
  <c r="C1212" i="1"/>
  <c r="G1212" i="1" s="1"/>
  <c r="G1211" i="1"/>
  <c r="D1211" i="1"/>
  <c r="C1211" i="1"/>
  <c r="H1211" i="1" s="1"/>
  <c r="D1210" i="1"/>
  <c r="C1210" i="1"/>
  <c r="H1210" i="1" s="1"/>
  <c r="H1209" i="1"/>
  <c r="G1209" i="1"/>
  <c r="D1209" i="1"/>
  <c r="C1209" i="1"/>
  <c r="D1208" i="1"/>
  <c r="G1208" i="1" s="1"/>
  <c r="C1208" i="1"/>
  <c r="H1207" i="1"/>
  <c r="D1207" i="1"/>
  <c r="C1207" i="1"/>
  <c r="G1207" i="1" s="1"/>
  <c r="D1206" i="1"/>
  <c r="C1206" i="1"/>
  <c r="D1205" i="1"/>
  <c r="G1205" i="1" s="1"/>
  <c r="C1205" i="1"/>
  <c r="H1205" i="1" s="1"/>
  <c r="G1204" i="1"/>
  <c r="D1204" i="1"/>
  <c r="C1204" i="1"/>
  <c r="H1204" i="1" s="1"/>
  <c r="D1203" i="1"/>
  <c r="C1203" i="1"/>
  <c r="D1202" i="1"/>
  <c r="C1202" i="1"/>
  <c r="H1202" i="1" s="1"/>
  <c r="D1201" i="1"/>
  <c r="C1201" i="1"/>
  <c r="H1201" i="1" s="1"/>
  <c r="D1200" i="1"/>
  <c r="C1200" i="1"/>
  <c r="H1200" i="1" s="1"/>
  <c r="G1199" i="1"/>
  <c r="D1199" i="1"/>
  <c r="C1199" i="1"/>
  <c r="H1199" i="1" s="1"/>
  <c r="D1198" i="1"/>
  <c r="C1198" i="1"/>
  <c r="H1198" i="1" s="1"/>
  <c r="D1197" i="1"/>
  <c r="C1197" i="1"/>
  <c r="H1197" i="1" s="1"/>
  <c r="D1196" i="1"/>
  <c r="G1196" i="1" s="1"/>
  <c r="C1196" i="1"/>
  <c r="H1195" i="1"/>
  <c r="G1195" i="1"/>
  <c r="D1195" i="1"/>
  <c r="C1195" i="1"/>
  <c r="H1194" i="1"/>
  <c r="D1194" i="1"/>
  <c r="C1194" i="1"/>
  <c r="G1194" i="1" s="1"/>
  <c r="D1193" i="1"/>
  <c r="C1193" i="1"/>
  <c r="D1192" i="1"/>
  <c r="C1192" i="1"/>
  <c r="H1192" i="1" s="1"/>
  <c r="G1191" i="1"/>
  <c r="D1191" i="1"/>
  <c r="C1191" i="1"/>
  <c r="H1191" i="1" s="1"/>
  <c r="D1190" i="1"/>
  <c r="C1190" i="1"/>
  <c r="H1189" i="1"/>
  <c r="D1189" i="1"/>
  <c r="C1189" i="1"/>
  <c r="G1189" i="1" s="1"/>
  <c r="D1188" i="1"/>
  <c r="C1188" i="1"/>
  <c r="H1188" i="1" s="1"/>
  <c r="D1187" i="1"/>
  <c r="C1187" i="1"/>
  <c r="H1187" i="1" s="1"/>
  <c r="H1186" i="1"/>
  <c r="G1186" i="1"/>
  <c r="D1186" i="1"/>
  <c r="C1186" i="1"/>
  <c r="D1185" i="1"/>
  <c r="C1185" i="1"/>
  <c r="H1185" i="1" s="1"/>
  <c r="D1184" i="1"/>
  <c r="C1184" i="1"/>
  <c r="H1184" i="1" s="1"/>
  <c r="H1183" i="1"/>
  <c r="G1183" i="1"/>
  <c r="D1183" i="1"/>
  <c r="C1183" i="1"/>
  <c r="D1182" i="1"/>
  <c r="H1182" i="1" s="1"/>
  <c r="C1182" i="1"/>
  <c r="G1181" i="1"/>
  <c r="D1181" i="1"/>
  <c r="C1181" i="1"/>
  <c r="D1180" i="1"/>
  <c r="C1180" i="1"/>
  <c r="D1179" i="1"/>
  <c r="C1179" i="1"/>
  <c r="H1179" i="1" s="1"/>
  <c r="D1178" i="1"/>
  <c r="C1178" i="1"/>
  <c r="D1177" i="1"/>
  <c r="C1177" i="1"/>
  <c r="H1177" i="1" s="1"/>
  <c r="H1176" i="1"/>
  <c r="D1176" i="1"/>
  <c r="C1176" i="1"/>
  <c r="G1176" i="1" s="1"/>
  <c r="D1175" i="1"/>
  <c r="C1175" i="1"/>
  <c r="H1175" i="1" s="1"/>
  <c r="D1174" i="1"/>
  <c r="C1174" i="1"/>
  <c r="H1174" i="1" s="1"/>
  <c r="H1173" i="1"/>
  <c r="G1173" i="1"/>
  <c r="D1173" i="1"/>
  <c r="C1173" i="1"/>
  <c r="D1172" i="1"/>
  <c r="G1172" i="1" s="1"/>
  <c r="C1172" i="1"/>
  <c r="H1171" i="1"/>
  <c r="D1171" i="1"/>
  <c r="C1171" i="1"/>
  <c r="G1171" i="1" s="1"/>
  <c r="D1170" i="1"/>
  <c r="C1170" i="1"/>
  <c r="D1169" i="1"/>
  <c r="C1169" i="1"/>
  <c r="H1169" i="1" s="1"/>
  <c r="G1168" i="1"/>
  <c r="D1168" i="1"/>
  <c r="C1168" i="1"/>
  <c r="H1168" i="1" s="1"/>
  <c r="D1167" i="1"/>
  <c r="C1167" i="1"/>
  <c r="D1166" i="1"/>
  <c r="C1166" i="1"/>
  <c r="H1166" i="1" s="1"/>
  <c r="D1165" i="1"/>
  <c r="C1165" i="1"/>
  <c r="H1165" i="1" s="1"/>
  <c r="D1164" i="1"/>
  <c r="C1164" i="1"/>
  <c r="H1164" i="1" s="1"/>
  <c r="G1163" i="1"/>
  <c r="D1163" i="1"/>
  <c r="C1163" i="1"/>
  <c r="H1163" i="1" s="1"/>
  <c r="D1162" i="1"/>
  <c r="C1162" i="1"/>
  <c r="H1162" i="1" s="1"/>
  <c r="D1161" i="1"/>
  <c r="C1161" i="1"/>
  <c r="H1161" i="1" s="1"/>
  <c r="D1160" i="1"/>
  <c r="G1160" i="1" s="1"/>
  <c r="C1160" i="1"/>
  <c r="H1159" i="1"/>
  <c r="G1159" i="1"/>
  <c r="D1159" i="1"/>
  <c r="C1159" i="1"/>
  <c r="H1158" i="1"/>
  <c r="D1158" i="1"/>
  <c r="C1158" i="1"/>
  <c r="G1158" i="1" s="1"/>
  <c r="D1157" i="1"/>
  <c r="C1157" i="1"/>
  <c r="D1156" i="1"/>
  <c r="C1156" i="1"/>
  <c r="H1156" i="1" s="1"/>
  <c r="G1155" i="1"/>
  <c r="D1155" i="1"/>
  <c r="C1155" i="1"/>
  <c r="H1155" i="1" s="1"/>
  <c r="D1154" i="1"/>
  <c r="C1154" i="1"/>
  <c r="H1154" i="1" s="1"/>
  <c r="D1151" i="1"/>
  <c r="C1151" i="1"/>
  <c r="H1151" i="1" s="1"/>
  <c r="H1150" i="1"/>
  <c r="G1150" i="1"/>
  <c r="D1150" i="1"/>
  <c r="C1150" i="1"/>
  <c r="D1149" i="1"/>
  <c r="C1149" i="1"/>
  <c r="H1149" i="1" s="1"/>
  <c r="D1148" i="1"/>
  <c r="C1148" i="1"/>
  <c r="H1148" i="1" s="1"/>
  <c r="D1147" i="1"/>
  <c r="C1147" i="1"/>
  <c r="D1146" i="1"/>
  <c r="H1146" i="1" s="1"/>
  <c r="C1146" i="1"/>
  <c r="G1145" i="1"/>
  <c r="D1145" i="1"/>
  <c r="C1145" i="1"/>
  <c r="D1144" i="1"/>
  <c r="C1144" i="1"/>
  <c r="D1143" i="1"/>
  <c r="C1143" i="1"/>
  <c r="H1143" i="1" s="1"/>
  <c r="D1142" i="1"/>
  <c r="C1142" i="1"/>
  <c r="D1141" i="1"/>
  <c r="C1141" i="1"/>
  <c r="H1141" i="1" s="1"/>
  <c r="H1140" i="1"/>
  <c r="D1140" i="1"/>
  <c r="C1140" i="1"/>
  <c r="G1140" i="1" s="1"/>
  <c r="D1139" i="1"/>
  <c r="C1139" i="1"/>
  <c r="H1139" i="1" s="1"/>
  <c r="D1138" i="1"/>
  <c r="C1138" i="1"/>
  <c r="H1138" i="1" s="1"/>
  <c r="H1137" i="1"/>
  <c r="G1137" i="1"/>
  <c r="D1137" i="1"/>
  <c r="C1137" i="1"/>
  <c r="D1136" i="1"/>
  <c r="G1136" i="1" s="1"/>
  <c r="C1136" i="1"/>
  <c r="H1135" i="1"/>
  <c r="D1135" i="1"/>
  <c r="C1135" i="1"/>
  <c r="G1135" i="1" s="1"/>
  <c r="D1134" i="1"/>
  <c r="C1134" i="1"/>
  <c r="D1133" i="1"/>
  <c r="C1133" i="1"/>
  <c r="H1133" i="1" s="1"/>
  <c r="G1132" i="1"/>
  <c r="D1132" i="1"/>
  <c r="C1132" i="1"/>
  <c r="H1132" i="1" s="1"/>
  <c r="D1131" i="1"/>
  <c r="C1131" i="1"/>
  <c r="D1130" i="1"/>
  <c r="C1130" i="1"/>
  <c r="H1130" i="1" s="1"/>
  <c r="D1129" i="1"/>
  <c r="C1129" i="1"/>
  <c r="H1129" i="1" s="1"/>
  <c r="D1128" i="1"/>
  <c r="C1128" i="1"/>
  <c r="H1128" i="1" s="1"/>
  <c r="G1127" i="1"/>
  <c r="D1127" i="1"/>
  <c r="C1127" i="1"/>
  <c r="H1127" i="1" s="1"/>
  <c r="D1126" i="1"/>
  <c r="C1126" i="1"/>
  <c r="H1126" i="1" s="1"/>
  <c r="D1125" i="1"/>
  <c r="C1125" i="1"/>
  <c r="H1125" i="1" s="1"/>
  <c r="G1123" i="1"/>
  <c r="D1123" i="1"/>
  <c r="H1123" i="1" s="1"/>
  <c r="C1123" i="1"/>
  <c r="H1122" i="1"/>
  <c r="D1122" i="1"/>
  <c r="C1122" i="1"/>
  <c r="G1122" i="1" s="1"/>
  <c r="D1121" i="1"/>
  <c r="C1121" i="1"/>
  <c r="G1120" i="1"/>
  <c r="D1120" i="1"/>
  <c r="H1120" i="1" s="1"/>
  <c r="C1120" i="1"/>
  <c r="H1119" i="1"/>
  <c r="D1119" i="1"/>
  <c r="C1119" i="1"/>
  <c r="G1119" i="1" s="1"/>
  <c r="D1118" i="1"/>
  <c r="C1118" i="1"/>
  <c r="G1117" i="1"/>
  <c r="D1117" i="1"/>
  <c r="H1117" i="1" s="1"/>
  <c r="C1117" i="1"/>
  <c r="H1116" i="1"/>
  <c r="D1116" i="1"/>
  <c r="C1116" i="1"/>
  <c r="G1116" i="1" s="1"/>
  <c r="D1115" i="1"/>
  <c r="C1115" i="1"/>
  <c r="G1114" i="1"/>
  <c r="D1114" i="1"/>
  <c r="H1114" i="1" s="1"/>
  <c r="C1114" i="1"/>
  <c r="H1113" i="1"/>
  <c r="D1113" i="1"/>
  <c r="C1113" i="1"/>
  <c r="G1113" i="1" s="1"/>
  <c r="D1112" i="1"/>
  <c r="G1111" i="1"/>
  <c r="D1111" i="1"/>
  <c r="H1111" i="1" s="1"/>
  <c r="C1111" i="1"/>
  <c r="H1110" i="1"/>
  <c r="D1110" i="1"/>
  <c r="C1110" i="1"/>
  <c r="G1110" i="1" s="1"/>
  <c r="D1109" i="1"/>
  <c r="C1109" i="1"/>
  <c r="G1108" i="1"/>
  <c r="D1108" i="1"/>
  <c r="H1108" i="1" s="1"/>
  <c r="C1108" i="1"/>
  <c r="H1107" i="1"/>
  <c r="D1107" i="1"/>
  <c r="C1107" i="1"/>
  <c r="G1107" i="1" s="1"/>
  <c r="D1106" i="1"/>
  <c r="C1106" i="1"/>
  <c r="G1105" i="1"/>
  <c r="D1105" i="1"/>
  <c r="H1105" i="1" s="1"/>
  <c r="C1105" i="1"/>
  <c r="H1104" i="1"/>
  <c r="D1104" i="1"/>
  <c r="C1104" i="1"/>
  <c r="G1104" i="1" s="1"/>
  <c r="D1103" i="1"/>
  <c r="C1103" i="1"/>
  <c r="G1102" i="1"/>
  <c r="D1102" i="1"/>
  <c r="H1102" i="1" s="1"/>
  <c r="C1102" i="1"/>
  <c r="H1101" i="1"/>
  <c r="D1101" i="1"/>
  <c r="C1101" i="1"/>
  <c r="G1101" i="1" s="1"/>
  <c r="D1100" i="1"/>
  <c r="C1100" i="1"/>
  <c r="G1099" i="1"/>
  <c r="D1099" i="1"/>
  <c r="H1099" i="1" s="1"/>
  <c r="C1099" i="1"/>
  <c r="H1098" i="1"/>
  <c r="D1098" i="1"/>
  <c r="C1098" i="1"/>
  <c r="G1098" i="1" s="1"/>
  <c r="D1097" i="1"/>
  <c r="C1097" i="1"/>
  <c r="G1096" i="1"/>
  <c r="D1096" i="1"/>
  <c r="H1096" i="1" s="1"/>
  <c r="C1096" i="1"/>
  <c r="H1095" i="1"/>
  <c r="D1095" i="1"/>
  <c r="C1095" i="1"/>
  <c r="G1095" i="1" s="1"/>
  <c r="D1094" i="1"/>
  <c r="C1094" i="1"/>
  <c r="G1093" i="1"/>
  <c r="D1093" i="1"/>
  <c r="H1093" i="1" s="1"/>
  <c r="C1093" i="1"/>
  <c r="H1092" i="1"/>
  <c r="D1092" i="1"/>
  <c r="C1092" i="1"/>
  <c r="G1092" i="1" s="1"/>
  <c r="D1091" i="1"/>
  <c r="C1091" i="1"/>
  <c r="G1090" i="1"/>
  <c r="D1090" i="1"/>
  <c r="H1090" i="1" s="1"/>
  <c r="C1090" i="1"/>
  <c r="H1089" i="1"/>
  <c r="D1089" i="1"/>
  <c r="C1089" i="1"/>
  <c r="G1089" i="1" s="1"/>
  <c r="D1088" i="1"/>
  <c r="C1088" i="1"/>
  <c r="G1087" i="1"/>
  <c r="D1087" i="1"/>
  <c r="H1087" i="1" s="1"/>
  <c r="C1087" i="1"/>
  <c r="H1086" i="1"/>
  <c r="D1086" i="1"/>
  <c r="C1086" i="1"/>
  <c r="G1086" i="1" s="1"/>
  <c r="D1085" i="1"/>
  <c r="C1085" i="1"/>
  <c r="G1084" i="1"/>
  <c r="D1084" i="1"/>
  <c r="H1084" i="1" s="1"/>
  <c r="C1084" i="1"/>
  <c r="H1083" i="1"/>
  <c r="G1083" i="1"/>
  <c r="D1083" i="1"/>
  <c r="C1083" i="1"/>
  <c r="D1082" i="1"/>
  <c r="C1082" i="1"/>
  <c r="G1081" i="1"/>
  <c r="D1081" i="1"/>
  <c r="H1081" i="1" s="1"/>
  <c r="C1081" i="1"/>
  <c r="H1080" i="1"/>
  <c r="G1080" i="1"/>
  <c r="D1080" i="1"/>
  <c r="C1080" i="1"/>
  <c r="D1079" i="1"/>
  <c r="C1079" i="1"/>
  <c r="G1078" i="1"/>
  <c r="D1078" i="1"/>
  <c r="H1078" i="1" s="1"/>
  <c r="C1078" i="1"/>
  <c r="H1077" i="1"/>
  <c r="G1077" i="1"/>
  <c r="D1077" i="1"/>
  <c r="C1077" i="1"/>
  <c r="D1076" i="1"/>
  <c r="C1076" i="1"/>
  <c r="G1075" i="1"/>
  <c r="D1075" i="1"/>
  <c r="H1075" i="1" s="1"/>
  <c r="C1075" i="1"/>
  <c r="H1074" i="1"/>
  <c r="G1074" i="1"/>
  <c r="D1074" i="1"/>
  <c r="C1074" i="1"/>
  <c r="D1073" i="1"/>
  <c r="C1073" i="1"/>
  <c r="G1072" i="1"/>
  <c r="D1072" i="1"/>
  <c r="H1072" i="1" s="1"/>
  <c r="C1072" i="1"/>
  <c r="H1071" i="1"/>
  <c r="G1071" i="1"/>
  <c r="D1071" i="1"/>
  <c r="C1071" i="1"/>
  <c r="D1070" i="1"/>
  <c r="C1070" i="1"/>
  <c r="G1069" i="1"/>
  <c r="D1069" i="1"/>
  <c r="H1069" i="1" s="1"/>
  <c r="C1069" i="1"/>
  <c r="H1068" i="1"/>
  <c r="G1068" i="1"/>
  <c r="D1068" i="1"/>
  <c r="C1068" i="1"/>
  <c r="D1067" i="1"/>
  <c r="C1067" i="1"/>
  <c r="G1066" i="1"/>
  <c r="D1066" i="1"/>
  <c r="H1066" i="1" s="1"/>
  <c r="C1066" i="1"/>
  <c r="D1065" i="1"/>
  <c r="D1064" i="1"/>
  <c r="C1064" i="1"/>
  <c r="G1063" i="1"/>
  <c r="D1063" i="1"/>
  <c r="H1063" i="1" s="1"/>
  <c r="C1063" i="1"/>
  <c r="H1062" i="1"/>
  <c r="G1062" i="1"/>
  <c r="D1062" i="1"/>
  <c r="C1062" i="1"/>
  <c r="D1061" i="1"/>
  <c r="C1061" i="1"/>
  <c r="G1060" i="1"/>
  <c r="D1060" i="1"/>
  <c r="H1060" i="1" s="1"/>
  <c r="C1060" i="1"/>
  <c r="H1059" i="1"/>
  <c r="G1059" i="1"/>
  <c r="D1059" i="1"/>
  <c r="C1059" i="1"/>
  <c r="D1058" i="1"/>
  <c r="C1058" i="1"/>
  <c r="G1057" i="1"/>
  <c r="D1057" i="1"/>
  <c r="H1057" i="1" s="1"/>
  <c r="C1057" i="1"/>
  <c r="H1056" i="1"/>
  <c r="G1056" i="1"/>
  <c r="D1056" i="1"/>
  <c r="C1056" i="1"/>
  <c r="D1055" i="1"/>
  <c r="C1055" i="1"/>
  <c r="G1054" i="1"/>
  <c r="D1054" i="1"/>
  <c r="H1054" i="1" s="1"/>
  <c r="C1054" i="1"/>
  <c r="H1053" i="1"/>
  <c r="G1053" i="1"/>
  <c r="D1053" i="1"/>
  <c r="C1053" i="1"/>
  <c r="D1052" i="1"/>
  <c r="C1052" i="1"/>
  <c r="H1051" i="1"/>
  <c r="G1051" i="1"/>
  <c r="D1051" i="1"/>
  <c r="C1051" i="1"/>
  <c r="H1050" i="1"/>
  <c r="G1050" i="1"/>
  <c r="D1050" i="1"/>
  <c r="C1050" i="1"/>
  <c r="D1049" i="1"/>
  <c r="C1049" i="1"/>
  <c r="H1048" i="1"/>
  <c r="G1048" i="1"/>
  <c r="D1048" i="1"/>
  <c r="C1048" i="1"/>
  <c r="H1047" i="1"/>
  <c r="G1047" i="1"/>
  <c r="D1047" i="1"/>
  <c r="C1047" i="1"/>
  <c r="H1045" i="1"/>
  <c r="G1045" i="1"/>
  <c r="D1045" i="1"/>
  <c r="C1045" i="1"/>
  <c r="H1044" i="1"/>
  <c r="G1044" i="1"/>
  <c r="D1044" i="1"/>
  <c r="C1044" i="1"/>
  <c r="D1043" i="1"/>
  <c r="C1043" i="1"/>
  <c r="H1042" i="1"/>
  <c r="G1042" i="1"/>
  <c r="D1042" i="1"/>
  <c r="C1042" i="1"/>
  <c r="H1041" i="1"/>
  <c r="G1041" i="1"/>
  <c r="D1041" i="1"/>
  <c r="C1041" i="1"/>
  <c r="D1040" i="1"/>
  <c r="C1040" i="1"/>
  <c r="H1039" i="1"/>
  <c r="G1039" i="1"/>
  <c r="D1039" i="1"/>
  <c r="C1039" i="1"/>
  <c r="H1038" i="1"/>
  <c r="G1038" i="1"/>
  <c r="D1038" i="1"/>
  <c r="C1038" i="1"/>
  <c r="D1037" i="1"/>
  <c r="C1037" i="1"/>
  <c r="H1036" i="1"/>
  <c r="G1036" i="1"/>
  <c r="D1036" i="1"/>
  <c r="C1036" i="1"/>
  <c r="H1035" i="1"/>
  <c r="G1035" i="1"/>
  <c r="D1035" i="1"/>
  <c r="C1035" i="1"/>
  <c r="D1034" i="1"/>
  <c r="C1034" i="1"/>
  <c r="H1033" i="1"/>
  <c r="G1033" i="1"/>
  <c r="D1033" i="1"/>
  <c r="C1033" i="1"/>
  <c r="H1032" i="1"/>
  <c r="G1032" i="1"/>
  <c r="D1032" i="1"/>
  <c r="C1032" i="1"/>
  <c r="D1031" i="1"/>
  <c r="C1031" i="1"/>
  <c r="H1030" i="1"/>
  <c r="G1030" i="1"/>
  <c r="D1030" i="1"/>
  <c r="C1030" i="1"/>
  <c r="H1029" i="1"/>
  <c r="G1029" i="1"/>
  <c r="D1029" i="1"/>
  <c r="C1029" i="1"/>
  <c r="D1028" i="1"/>
  <c r="C1028" i="1"/>
  <c r="H1027" i="1"/>
  <c r="G1027" i="1"/>
  <c r="D1027" i="1"/>
  <c r="C1027" i="1"/>
  <c r="H1026" i="1"/>
  <c r="G1026" i="1"/>
  <c r="D1026" i="1"/>
  <c r="C1026" i="1"/>
  <c r="D1025" i="1"/>
  <c r="C1025" i="1"/>
  <c r="H1024" i="1"/>
  <c r="G1024" i="1"/>
  <c r="D1024" i="1"/>
  <c r="C1024" i="1"/>
  <c r="H1023" i="1"/>
  <c r="G1023" i="1"/>
  <c r="D1023" i="1"/>
  <c r="C1023" i="1"/>
  <c r="D1022" i="1"/>
  <c r="C1022" i="1"/>
  <c r="H1021" i="1"/>
  <c r="G1021" i="1"/>
  <c r="D1021" i="1"/>
  <c r="C1021" i="1"/>
  <c r="H1020" i="1"/>
  <c r="G1020" i="1"/>
  <c r="D1020" i="1"/>
  <c r="C1020" i="1"/>
  <c r="D1019" i="1"/>
  <c r="C1019" i="1"/>
  <c r="H1018" i="1"/>
  <c r="G1018" i="1"/>
  <c r="D1018" i="1"/>
  <c r="C1018" i="1"/>
  <c r="H1017" i="1"/>
  <c r="G1017" i="1"/>
  <c r="D1017" i="1"/>
  <c r="C1017" i="1"/>
  <c r="D1016" i="1"/>
  <c r="C1016" i="1"/>
  <c r="H1015" i="1"/>
  <c r="G1015" i="1"/>
  <c r="D1015" i="1"/>
  <c r="C1015" i="1"/>
  <c r="H1014" i="1"/>
  <c r="G1014" i="1"/>
  <c r="D1014" i="1"/>
  <c r="C1014" i="1"/>
  <c r="D1013" i="1"/>
  <c r="C1013" i="1"/>
  <c r="H1012" i="1"/>
  <c r="G1012" i="1"/>
  <c r="D1012" i="1"/>
  <c r="C1012" i="1"/>
  <c r="H1011" i="1"/>
  <c r="G1011" i="1"/>
  <c r="D1011" i="1"/>
  <c r="C1011" i="1"/>
  <c r="D1010" i="1"/>
  <c r="C1010" i="1"/>
  <c r="H1009" i="1"/>
  <c r="G1009" i="1"/>
  <c r="D1009" i="1"/>
  <c r="C1009" i="1"/>
  <c r="H1008" i="1"/>
  <c r="G1008" i="1"/>
  <c r="D1008" i="1"/>
  <c r="C1008" i="1"/>
  <c r="D1007" i="1"/>
  <c r="C1007" i="1"/>
  <c r="H1006" i="1"/>
  <c r="G1006" i="1"/>
  <c r="D1006" i="1"/>
  <c r="C1006" i="1"/>
  <c r="H1005" i="1"/>
  <c r="G1005" i="1"/>
  <c r="D1005" i="1"/>
  <c r="C1005" i="1"/>
  <c r="D1004" i="1"/>
  <c r="C1004" i="1"/>
  <c r="H1003" i="1"/>
  <c r="G1003" i="1"/>
  <c r="D1003" i="1"/>
  <c r="C1003" i="1"/>
  <c r="H1002" i="1"/>
  <c r="G1002" i="1"/>
  <c r="D1002" i="1"/>
  <c r="C1002" i="1"/>
  <c r="D1001" i="1"/>
  <c r="C1001" i="1"/>
  <c r="H1000" i="1"/>
  <c r="G1000" i="1"/>
  <c r="D1000" i="1"/>
  <c r="C1000" i="1"/>
  <c r="H999" i="1"/>
  <c r="G999" i="1"/>
  <c r="D999" i="1"/>
  <c r="C999" i="1"/>
  <c r="D998" i="1"/>
  <c r="C998" i="1"/>
  <c r="H997" i="1"/>
  <c r="G997" i="1"/>
  <c r="D997" i="1"/>
  <c r="C997" i="1"/>
  <c r="H996" i="1"/>
  <c r="G996" i="1"/>
  <c r="D996" i="1"/>
  <c r="C996" i="1"/>
  <c r="D995" i="1"/>
  <c r="C995" i="1"/>
  <c r="H994" i="1"/>
  <c r="G994" i="1"/>
  <c r="D994" i="1"/>
  <c r="C994" i="1"/>
  <c r="H993" i="1"/>
  <c r="G993" i="1"/>
  <c r="D993" i="1"/>
  <c r="C993" i="1"/>
  <c r="D992" i="1"/>
  <c r="C992" i="1"/>
  <c r="H991" i="1"/>
  <c r="G991" i="1"/>
  <c r="D991" i="1"/>
  <c r="C991" i="1"/>
  <c r="D990" i="1"/>
  <c r="D989" i="1"/>
  <c r="C989" i="1"/>
  <c r="H988" i="1"/>
  <c r="G988" i="1"/>
  <c r="D988" i="1"/>
  <c r="C988" i="1"/>
  <c r="H987" i="1"/>
  <c r="G987" i="1"/>
  <c r="D987" i="1"/>
  <c r="C987" i="1"/>
  <c r="D986" i="1"/>
  <c r="C986" i="1"/>
  <c r="D985" i="1"/>
  <c r="D983" i="1"/>
  <c r="C983" i="1"/>
  <c r="H982" i="1"/>
  <c r="G982" i="1"/>
  <c r="D982" i="1"/>
  <c r="C982" i="1"/>
  <c r="H981" i="1"/>
  <c r="G981" i="1"/>
  <c r="D981" i="1"/>
  <c r="C981" i="1"/>
  <c r="D980" i="1"/>
  <c r="C980" i="1"/>
  <c r="H979" i="1"/>
  <c r="G979" i="1"/>
  <c r="D979" i="1"/>
  <c r="C979" i="1"/>
  <c r="H978" i="1"/>
  <c r="G978" i="1"/>
  <c r="D978" i="1"/>
  <c r="C978" i="1"/>
  <c r="D977" i="1"/>
  <c r="C977" i="1"/>
  <c r="H976" i="1"/>
  <c r="G976" i="1"/>
  <c r="D976" i="1"/>
  <c r="C976" i="1"/>
  <c r="H975" i="1"/>
  <c r="G975" i="1"/>
  <c r="D975" i="1"/>
  <c r="C975" i="1"/>
  <c r="D974" i="1"/>
  <c r="C974" i="1"/>
  <c r="H973" i="1"/>
  <c r="G973" i="1"/>
  <c r="D973" i="1"/>
  <c r="C973" i="1"/>
  <c r="H972" i="1"/>
  <c r="G972" i="1"/>
  <c r="D972" i="1"/>
  <c r="C972" i="1"/>
  <c r="D971" i="1"/>
  <c r="C971" i="1"/>
  <c r="H970" i="1"/>
  <c r="G970" i="1"/>
  <c r="D970" i="1"/>
  <c r="C970" i="1"/>
  <c r="H969" i="1"/>
  <c r="G969" i="1"/>
  <c r="D969" i="1"/>
  <c r="C969" i="1"/>
  <c r="D968" i="1"/>
  <c r="C968" i="1"/>
  <c r="H967" i="1"/>
  <c r="G967" i="1"/>
  <c r="D967" i="1"/>
  <c r="C967" i="1"/>
  <c r="H966" i="1"/>
  <c r="G966" i="1"/>
  <c r="D966" i="1"/>
  <c r="C966" i="1"/>
  <c r="D965" i="1"/>
  <c r="C965" i="1"/>
  <c r="H964" i="1"/>
  <c r="G964" i="1"/>
  <c r="D964" i="1"/>
  <c r="C964" i="1"/>
  <c r="H963" i="1"/>
  <c r="G963" i="1"/>
  <c r="D963" i="1"/>
  <c r="C963" i="1"/>
  <c r="D962" i="1"/>
  <c r="C962" i="1"/>
  <c r="D961" i="1"/>
  <c r="H961" i="1" s="1"/>
  <c r="C961" i="1"/>
  <c r="H960" i="1"/>
  <c r="G960" i="1"/>
  <c r="D960" i="1"/>
  <c r="C960" i="1"/>
  <c r="D959" i="1"/>
  <c r="C959" i="1"/>
  <c r="H958" i="1"/>
  <c r="G958" i="1"/>
  <c r="D958" i="1"/>
  <c r="C958" i="1"/>
  <c r="H957" i="1"/>
  <c r="G957" i="1"/>
  <c r="D957" i="1"/>
  <c r="C957" i="1"/>
  <c r="D956" i="1"/>
  <c r="C956" i="1"/>
  <c r="H955" i="1"/>
  <c r="G955" i="1"/>
  <c r="D955" i="1"/>
  <c r="C955" i="1"/>
  <c r="H954" i="1"/>
  <c r="G954" i="1"/>
  <c r="D954" i="1"/>
  <c r="C954" i="1"/>
  <c r="D953" i="1"/>
  <c r="C953" i="1"/>
  <c r="H952" i="1"/>
  <c r="G952" i="1"/>
  <c r="D952" i="1"/>
  <c r="C952" i="1"/>
  <c r="H951" i="1"/>
  <c r="G951" i="1"/>
  <c r="D951" i="1"/>
  <c r="C951" i="1"/>
  <c r="D950" i="1"/>
  <c r="C950" i="1"/>
  <c r="H949" i="1"/>
  <c r="G949" i="1"/>
  <c r="D949" i="1"/>
  <c r="C949" i="1"/>
  <c r="H948" i="1"/>
  <c r="G948" i="1"/>
  <c r="D948" i="1"/>
  <c r="C948" i="1"/>
  <c r="D947" i="1"/>
  <c r="C947" i="1"/>
  <c r="D946" i="1"/>
  <c r="H946" i="1" s="1"/>
  <c r="C946" i="1"/>
  <c r="H945" i="1"/>
  <c r="G945" i="1"/>
  <c r="D945" i="1"/>
  <c r="C945" i="1"/>
  <c r="D944" i="1"/>
  <c r="C944" i="1"/>
  <c r="H943" i="1"/>
  <c r="G943" i="1"/>
  <c r="D943" i="1"/>
  <c r="C943" i="1"/>
  <c r="H942" i="1"/>
  <c r="G942" i="1"/>
  <c r="D942" i="1"/>
  <c r="C942" i="1"/>
  <c r="D941" i="1"/>
  <c r="C941" i="1"/>
  <c r="H940" i="1"/>
  <c r="G940" i="1"/>
  <c r="D940" i="1"/>
  <c r="C940" i="1"/>
  <c r="H939" i="1"/>
  <c r="G939" i="1"/>
  <c r="D939" i="1"/>
  <c r="C939" i="1"/>
  <c r="D938" i="1"/>
  <c r="C938" i="1"/>
  <c r="H937" i="1"/>
  <c r="G937" i="1"/>
  <c r="D937" i="1"/>
  <c r="C937" i="1"/>
  <c r="H936" i="1"/>
  <c r="G936" i="1"/>
  <c r="D936" i="1"/>
  <c r="C936" i="1"/>
  <c r="D935" i="1"/>
  <c r="C935" i="1"/>
  <c r="H934" i="1"/>
  <c r="G934" i="1"/>
  <c r="D934" i="1"/>
  <c r="C934" i="1"/>
  <c r="H933" i="1"/>
  <c r="G933" i="1"/>
  <c r="D933" i="1"/>
  <c r="C933" i="1"/>
  <c r="D932" i="1"/>
  <c r="C932" i="1"/>
  <c r="H931" i="1"/>
  <c r="G931" i="1"/>
  <c r="D931" i="1"/>
  <c r="C931" i="1"/>
  <c r="H930" i="1"/>
  <c r="G930" i="1"/>
  <c r="D930" i="1"/>
  <c r="C930" i="1"/>
  <c r="D929" i="1"/>
  <c r="C929" i="1"/>
  <c r="H928" i="1"/>
  <c r="G928" i="1"/>
  <c r="D928" i="1"/>
  <c r="C928" i="1"/>
  <c r="H927" i="1"/>
  <c r="G927" i="1"/>
  <c r="D927" i="1"/>
  <c r="C927" i="1"/>
  <c r="D926" i="1"/>
  <c r="C926" i="1"/>
  <c r="H925" i="1"/>
  <c r="G925" i="1"/>
  <c r="D925" i="1"/>
  <c r="C925" i="1"/>
  <c r="H924" i="1"/>
  <c r="G924" i="1"/>
  <c r="D924" i="1"/>
  <c r="C924" i="1"/>
  <c r="D923" i="1"/>
  <c r="C923" i="1"/>
  <c r="H922" i="1"/>
  <c r="D922" i="1"/>
  <c r="G922" i="1" s="1"/>
  <c r="C922" i="1"/>
  <c r="H921" i="1"/>
  <c r="G921" i="1"/>
  <c r="D921" i="1"/>
  <c r="C921" i="1"/>
  <c r="D920" i="1"/>
  <c r="C920" i="1"/>
  <c r="H919" i="1"/>
  <c r="G919" i="1"/>
  <c r="D919" i="1"/>
  <c r="C919" i="1"/>
  <c r="H918" i="1"/>
  <c r="G918" i="1"/>
  <c r="D918" i="1"/>
  <c r="C918" i="1"/>
  <c r="D917" i="1"/>
  <c r="C917" i="1"/>
  <c r="H916" i="1"/>
  <c r="G916" i="1"/>
  <c r="D916" i="1"/>
  <c r="C916" i="1"/>
  <c r="H915" i="1"/>
  <c r="G915" i="1"/>
  <c r="D915" i="1"/>
  <c r="C915" i="1"/>
  <c r="D914" i="1"/>
  <c r="C914" i="1"/>
  <c r="H913" i="1"/>
  <c r="G913" i="1"/>
  <c r="D913" i="1"/>
  <c r="C913" i="1"/>
  <c r="H912" i="1"/>
  <c r="G912" i="1"/>
  <c r="D912" i="1"/>
  <c r="C912" i="1"/>
  <c r="H911" i="1"/>
  <c r="D911" i="1"/>
  <c r="G911" i="1" s="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G849" i="1"/>
  <c r="D849" i="1"/>
  <c r="H849" i="1" s="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D822" i="1"/>
  <c r="H822" i="1" s="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D812" i="1"/>
  <c r="H812" i="1" s="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D764" i="1"/>
  <c r="H764" i="1" s="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D753" i="1"/>
  <c r="H753" i="1" s="1"/>
  <c r="C753" i="1"/>
  <c r="H752" i="1"/>
  <c r="D752" i="1"/>
  <c r="G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D736" i="1"/>
  <c r="C736" i="1"/>
  <c r="G736" i="1" s="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D719" i="1"/>
  <c r="H719" i="1" s="1"/>
  <c r="C719" i="1"/>
  <c r="D718" i="1"/>
  <c r="H718" i="1" s="1"/>
  <c r="C718" i="1"/>
  <c r="H717" i="1"/>
  <c r="G717" i="1"/>
  <c r="D717" i="1"/>
  <c r="C717" i="1"/>
  <c r="H716" i="1"/>
  <c r="G716" i="1"/>
  <c r="D716" i="1"/>
  <c r="C716" i="1"/>
  <c r="H715" i="1"/>
  <c r="G715" i="1"/>
  <c r="D715" i="1"/>
  <c r="C715" i="1"/>
  <c r="H714" i="1"/>
  <c r="G714" i="1"/>
  <c r="D714" i="1"/>
  <c r="C714" i="1"/>
  <c r="D713" i="1"/>
  <c r="H713" i="1" s="1"/>
  <c r="C713" i="1"/>
  <c r="H712" i="1"/>
  <c r="G712" i="1"/>
  <c r="D712" i="1"/>
  <c r="C712" i="1"/>
  <c r="D711" i="1"/>
  <c r="H711" i="1" s="1"/>
  <c r="C711" i="1"/>
  <c r="D710" i="1"/>
  <c r="H710" i="1" s="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D687" i="1"/>
  <c r="H687" i="1" s="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D657" i="1"/>
  <c r="H657" i="1" s="1"/>
  <c r="C657" i="1"/>
  <c r="H656" i="1"/>
  <c r="G656" i="1"/>
  <c r="D656" i="1"/>
  <c r="C656" i="1"/>
  <c r="H655" i="1"/>
  <c r="G655" i="1"/>
  <c r="D655" i="1"/>
  <c r="C655" i="1"/>
  <c r="D654" i="1"/>
  <c r="H654" i="1" s="1"/>
  <c r="C654" i="1"/>
  <c r="H653" i="1"/>
  <c r="G653" i="1"/>
  <c r="D653" i="1"/>
  <c r="C653" i="1"/>
  <c r="D652" i="1"/>
  <c r="H652" i="1" s="1"/>
  <c r="C652" i="1"/>
  <c r="H651" i="1"/>
  <c r="G651" i="1"/>
  <c r="D651" i="1"/>
  <c r="C651" i="1"/>
  <c r="D650" i="1"/>
  <c r="H650" i="1" s="1"/>
  <c r="C650" i="1"/>
  <c r="H649" i="1"/>
  <c r="G649" i="1"/>
  <c r="D649" i="1"/>
  <c r="C649" i="1"/>
  <c r="H648" i="1"/>
  <c r="D648" i="1"/>
  <c r="G648" i="1" s="1"/>
  <c r="C648" i="1"/>
  <c r="H647" i="1"/>
  <c r="G647" i="1"/>
  <c r="D647" i="1"/>
  <c r="C647" i="1"/>
  <c r="G646" i="1"/>
  <c r="D646" i="1"/>
  <c r="H646" i="1" s="1"/>
  <c r="C646" i="1"/>
  <c r="D645" i="1"/>
  <c r="H645" i="1" s="1"/>
  <c r="C645" i="1"/>
  <c r="H644" i="1"/>
  <c r="D644" i="1"/>
  <c r="G644" i="1" s="1"/>
  <c r="C644" i="1"/>
  <c r="D643" i="1"/>
  <c r="H643" i="1" s="1"/>
  <c r="C643" i="1"/>
  <c r="D642" i="1"/>
  <c r="H642" i="1" s="1"/>
  <c r="C642" i="1"/>
  <c r="D641" i="1"/>
  <c r="H641" i="1" s="1"/>
  <c r="C641" i="1"/>
  <c r="D632" i="1"/>
  <c r="H632" i="1" s="1"/>
  <c r="C632" i="1"/>
  <c r="D631" i="1"/>
  <c r="H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D612" i="1"/>
  <c r="H612" i="1" s="1"/>
  <c r="C612"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D600" i="1"/>
  <c r="G600" i="1" s="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G550" i="1"/>
  <c r="D550" i="1"/>
  <c r="H550" i="1" s="1"/>
  <c r="C550" i="1"/>
  <c r="H549" i="1"/>
  <c r="D549" i="1"/>
  <c r="G549" i="1" s="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C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7" i="1"/>
  <c r="G477" i="1"/>
  <c r="D477" i="1"/>
  <c r="C477" i="1"/>
  <c r="H476" i="1"/>
  <c r="G476" i="1"/>
  <c r="D476" i="1"/>
  <c r="C476" i="1"/>
  <c r="D475" i="1"/>
  <c r="H475" i="1" s="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D450" i="1"/>
  <c r="H450" i="1" s="1"/>
  <c r="C450" i="1"/>
  <c r="H449" i="1"/>
  <c r="D449" i="1"/>
  <c r="G449" i="1" s="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D437" i="1"/>
  <c r="G437" i="1" s="1"/>
  <c r="C437" i="1"/>
  <c r="D436" i="1"/>
  <c r="H436" i="1" s="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C413" i="1"/>
  <c r="C412" i="1"/>
  <c r="D411" i="1"/>
  <c r="H411" i="1" s="1"/>
  <c r="C411" i="1"/>
  <c r="H406" i="1"/>
  <c r="G406" i="1"/>
  <c r="D406" i="1"/>
  <c r="C406" i="1"/>
  <c r="D405" i="1"/>
  <c r="H405" i="1" s="1"/>
  <c r="C405" i="1"/>
  <c r="H404" i="1"/>
  <c r="D404" i="1"/>
  <c r="G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D365" i="1"/>
  <c r="G365" i="1" s="1"/>
  <c r="C365" i="1"/>
  <c r="C364" i="1"/>
  <c r="D363" i="1"/>
  <c r="H363" i="1" s="1"/>
  <c r="C363" i="1"/>
  <c r="H362" i="1"/>
  <c r="G362" i="1"/>
  <c r="D362" i="1"/>
  <c r="C362" i="1"/>
  <c r="D361" i="1"/>
  <c r="H361" i="1" s="1"/>
  <c r="C361" i="1"/>
  <c r="H360" i="1"/>
  <c r="G360" i="1"/>
  <c r="D360" i="1"/>
  <c r="C360" i="1"/>
  <c r="D359" i="1"/>
  <c r="G359" i="1" s="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D322" i="1"/>
  <c r="H322" i="1" s="1"/>
  <c r="C322" i="1"/>
  <c r="H321" i="1"/>
  <c r="D321" i="1"/>
  <c r="G321" i="1" s="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D296" i="1"/>
  <c r="G296" i="1" s="1"/>
  <c r="C296" i="1"/>
  <c r="G295" i="1"/>
  <c r="D295" i="1"/>
  <c r="H295" i="1" s="1"/>
  <c r="C295" i="1"/>
  <c r="C294" i="1"/>
  <c r="H292" i="1"/>
  <c r="G292" i="1"/>
  <c r="D292" i="1"/>
  <c r="C292" i="1"/>
  <c r="H291" i="1"/>
  <c r="G291" i="1"/>
  <c r="D291" i="1"/>
  <c r="C291" i="1"/>
  <c r="H290" i="1"/>
  <c r="G290" i="1"/>
  <c r="D290" i="1"/>
  <c r="C290" i="1"/>
  <c r="H289" i="1"/>
  <c r="D289" i="1"/>
  <c r="G289" i="1" s="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D266" i="1"/>
  <c r="G266" i="1" s="1"/>
  <c r="C266" i="1"/>
  <c r="H265" i="1"/>
  <c r="G265" i="1"/>
  <c r="D265" i="1"/>
  <c r="C265" i="1"/>
  <c r="C264" i="1"/>
  <c r="H263" i="1"/>
  <c r="G263" i="1"/>
  <c r="D263" i="1"/>
  <c r="C263" i="1"/>
  <c r="H262" i="1"/>
  <c r="G262" i="1"/>
  <c r="D262" i="1"/>
  <c r="C262" i="1"/>
  <c r="D261" i="1"/>
  <c r="H261" i="1" s="1"/>
  <c r="C261" i="1"/>
  <c r="C260" i="1"/>
  <c r="C259" i="1"/>
  <c r="H258" i="1"/>
  <c r="G258" i="1"/>
  <c r="D258" i="1"/>
  <c r="C258" i="1"/>
  <c r="H257" i="1"/>
  <c r="G257" i="1"/>
  <c r="D257" i="1"/>
  <c r="C257" i="1"/>
  <c r="D256" i="1"/>
  <c r="G256" i="1" s="1"/>
  <c r="C256"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H245" i="1"/>
  <c r="G245" i="1"/>
  <c r="D245" i="1"/>
  <c r="C245" i="1"/>
  <c r="H244" i="1"/>
  <c r="G244" i="1"/>
  <c r="D244" i="1"/>
  <c r="C244" i="1"/>
  <c r="C243" i="1"/>
  <c r="H242" i="1"/>
  <c r="G242" i="1"/>
  <c r="D242" i="1"/>
  <c r="C242" i="1"/>
  <c r="H241" i="1"/>
  <c r="G241" i="1"/>
  <c r="D241" i="1"/>
  <c r="C241" i="1"/>
  <c r="H240" i="1"/>
  <c r="G240" i="1"/>
  <c r="D240" i="1"/>
  <c r="C240" i="1"/>
  <c r="H239" i="1"/>
  <c r="G239" i="1"/>
  <c r="D239" i="1"/>
  <c r="C239" i="1"/>
  <c r="D238" i="1"/>
  <c r="H238" i="1" s="1"/>
  <c r="C238" i="1"/>
  <c r="D237" i="1"/>
  <c r="H237" i="1" s="1"/>
  <c r="C237" i="1"/>
  <c r="C236" i="1"/>
  <c r="H235" i="1"/>
  <c r="G235" i="1"/>
  <c r="D235" i="1"/>
  <c r="C235" i="1"/>
  <c r="D234" i="1"/>
  <c r="H234" i="1" s="1"/>
  <c r="C234" i="1"/>
  <c r="H233" i="1"/>
  <c r="G233" i="1"/>
  <c r="D233" i="1"/>
  <c r="C233" i="1"/>
  <c r="D232" i="1"/>
  <c r="H232" i="1" s="1"/>
  <c r="C232" i="1"/>
  <c r="H231" i="1"/>
  <c r="G231" i="1"/>
  <c r="D231" i="1"/>
  <c r="C231" i="1"/>
  <c r="H230" i="1"/>
  <c r="G230" i="1"/>
  <c r="D230" i="1"/>
  <c r="C230" i="1"/>
  <c r="D229" i="1"/>
  <c r="H229" i="1" s="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D218" i="1"/>
  <c r="H218" i="1" s="1"/>
  <c r="C218" i="1"/>
  <c r="H217" i="1"/>
  <c r="G217" i="1"/>
  <c r="D217" i="1"/>
  <c r="C217" i="1"/>
  <c r="H216" i="1"/>
  <c r="G216" i="1"/>
  <c r="D216" i="1"/>
  <c r="C216" i="1"/>
  <c r="D215" i="1"/>
  <c r="H215" i="1" s="1"/>
  <c r="C215" i="1"/>
  <c r="H214" i="1"/>
  <c r="D214" i="1"/>
  <c r="G214" i="1" s="1"/>
  <c r="C214" i="1"/>
  <c r="H213" i="1"/>
  <c r="G213" i="1"/>
  <c r="D213" i="1"/>
  <c r="C213" i="1"/>
  <c r="D212" i="1"/>
  <c r="H212" i="1" s="1"/>
  <c r="C212" i="1"/>
  <c r="C211" i="1"/>
  <c r="H210" i="1"/>
  <c r="G210" i="1"/>
  <c r="D210" i="1"/>
  <c r="C210" i="1"/>
  <c r="H209" i="1"/>
  <c r="G209" i="1"/>
  <c r="D209" i="1"/>
  <c r="C209" i="1"/>
  <c r="H208" i="1"/>
  <c r="G208" i="1"/>
  <c r="D208" i="1"/>
  <c r="C208" i="1"/>
  <c r="H207" i="1"/>
  <c r="D207" i="1"/>
  <c r="G207" i="1" s="1"/>
  <c r="C207" i="1"/>
  <c r="D206" i="1"/>
  <c r="H206" i="1" s="1"/>
  <c r="C206" i="1"/>
  <c r="H205" i="1"/>
  <c r="G205" i="1"/>
  <c r="D205" i="1"/>
  <c r="C205" i="1"/>
  <c r="H204" i="1"/>
  <c r="G204" i="1"/>
  <c r="D204" i="1"/>
  <c r="C204" i="1"/>
  <c r="H203" i="1"/>
  <c r="G203" i="1"/>
  <c r="D203" i="1"/>
  <c r="C203" i="1"/>
  <c r="H202" i="1"/>
  <c r="G202" i="1"/>
  <c r="D202" i="1"/>
  <c r="C202" i="1"/>
  <c r="D201" i="1"/>
  <c r="G201" i="1" s="1"/>
  <c r="C201" i="1"/>
  <c r="H200" i="1"/>
  <c r="G200" i="1"/>
  <c r="D200" i="1"/>
  <c r="C200" i="1"/>
  <c r="H199" i="1"/>
  <c r="G199" i="1"/>
  <c r="D199" i="1"/>
  <c r="C199" i="1"/>
  <c r="D198" i="1"/>
  <c r="G198" i="1" s="1"/>
  <c r="C198" i="1"/>
  <c r="H197" i="1"/>
  <c r="G197" i="1"/>
  <c r="D197" i="1"/>
  <c r="C197" i="1"/>
  <c r="H196" i="1"/>
  <c r="G196" i="1"/>
  <c r="D196" i="1"/>
  <c r="C196" i="1"/>
  <c r="H195" i="1"/>
  <c r="G195" i="1"/>
  <c r="D195" i="1"/>
  <c r="C195" i="1"/>
  <c r="H194" i="1"/>
  <c r="G194" i="1"/>
  <c r="D194" i="1"/>
  <c r="C194" i="1"/>
  <c r="H193" i="1"/>
  <c r="G193" i="1"/>
  <c r="D193" i="1"/>
  <c r="C193" i="1"/>
  <c r="D191" i="1"/>
  <c r="H191" i="1" s="1"/>
  <c r="C191" i="1"/>
  <c r="H190" i="1"/>
  <c r="G190" i="1"/>
  <c r="D190" i="1"/>
  <c r="C190" i="1"/>
  <c r="D189" i="1"/>
  <c r="G189" i="1" s="1"/>
  <c r="C189" i="1"/>
  <c r="D188" i="1"/>
  <c r="H188" i="1" s="1"/>
  <c r="C188" i="1"/>
  <c r="H187" i="1"/>
  <c r="D187" i="1"/>
  <c r="G187" i="1" s="1"/>
  <c r="C187" i="1"/>
  <c r="H186" i="1"/>
  <c r="G186" i="1"/>
  <c r="D186" i="1"/>
  <c r="C186" i="1"/>
  <c r="D185" i="1"/>
  <c r="H185" i="1" s="1"/>
  <c r="C185" i="1"/>
  <c r="C184" i="1"/>
  <c r="H183" i="1"/>
  <c r="G183" i="1"/>
  <c r="D183" i="1"/>
  <c r="C183" i="1"/>
  <c r="H182" i="1"/>
  <c r="D182" i="1"/>
  <c r="G182" i="1" s="1"/>
  <c r="C182" i="1"/>
  <c r="D181" i="1"/>
  <c r="H181" i="1" s="1"/>
  <c r="C181" i="1"/>
  <c r="D180" i="1"/>
  <c r="H180" i="1" s="1"/>
  <c r="C180" i="1"/>
  <c r="H179" i="1"/>
  <c r="D179" i="1"/>
  <c r="G179" i="1" s="1"/>
  <c r="C179" i="1"/>
  <c r="G178" i="1"/>
  <c r="D178" i="1"/>
  <c r="H178" i="1" s="1"/>
  <c r="C178" i="1"/>
  <c r="D177" i="1"/>
  <c r="H177" i="1" s="1"/>
  <c r="C177" i="1"/>
  <c r="D176" i="1"/>
  <c r="H176" i="1" s="1"/>
  <c r="C176" i="1"/>
  <c r="D175" i="1"/>
  <c r="H175" i="1" s="1"/>
  <c r="C175" i="1"/>
  <c r="D174" i="1"/>
  <c r="H174" i="1" s="1"/>
  <c r="C174" i="1"/>
  <c r="C173" i="1"/>
  <c r="H172" i="1"/>
  <c r="G172" i="1"/>
  <c r="D172" i="1"/>
  <c r="C172" i="1"/>
  <c r="H171" i="1"/>
  <c r="G171" i="1"/>
  <c r="D171" i="1"/>
  <c r="C171" i="1"/>
  <c r="D170" i="1"/>
  <c r="H170" i="1" s="1"/>
  <c r="C170" i="1"/>
  <c r="H169" i="1"/>
  <c r="G169" i="1"/>
  <c r="D169" i="1"/>
  <c r="C169" i="1"/>
  <c r="D168" i="1"/>
  <c r="H168" i="1" s="1"/>
  <c r="C168" i="1"/>
  <c r="D167" i="1"/>
  <c r="H167" i="1" s="1"/>
  <c r="C167" i="1"/>
  <c r="H166" i="1"/>
  <c r="G166" i="1"/>
  <c r="D166" i="1"/>
  <c r="C166" i="1"/>
  <c r="D165" i="1"/>
  <c r="H165" i="1" s="1"/>
  <c r="C165" i="1"/>
  <c r="H164" i="1"/>
  <c r="G164" i="1"/>
  <c r="D164" i="1"/>
  <c r="C164" i="1"/>
  <c r="H163" i="1"/>
  <c r="G163" i="1"/>
  <c r="D163" i="1"/>
  <c r="C163" i="1"/>
  <c r="D162" i="1"/>
  <c r="H162" i="1" s="1"/>
  <c r="C162" i="1"/>
  <c r="D161" i="1"/>
  <c r="H161" i="1" s="1"/>
  <c r="C161" i="1"/>
  <c r="D160" i="1"/>
  <c r="H160" i="1" s="1"/>
  <c r="C160" i="1"/>
  <c r="H158" i="1"/>
  <c r="G158" i="1"/>
  <c r="D158" i="1"/>
  <c r="C158" i="1"/>
  <c r="D157" i="1"/>
  <c r="H157" i="1" s="1"/>
  <c r="C157" i="1"/>
  <c r="H156" i="1"/>
  <c r="G156" i="1"/>
  <c r="D156" i="1"/>
  <c r="C156" i="1"/>
  <c r="D155" i="1"/>
  <c r="H155" i="1" s="1"/>
  <c r="C155" i="1"/>
  <c r="D154" i="1"/>
  <c r="H154" i="1" s="1"/>
  <c r="C154" i="1"/>
  <c r="H153" i="1"/>
  <c r="G153" i="1"/>
  <c r="D153" i="1"/>
  <c r="C153" i="1"/>
  <c r="H152" i="1"/>
  <c r="G152" i="1"/>
  <c r="D152" i="1"/>
  <c r="C152" i="1"/>
  <c r="H151" i="1"/>
  <c r="G151" i="1"/>
  <c r="D151" i="1"/>
  <c r="C151" i="1"/>
  <c r="D150" i="1"/>
  <c r="G150" i="1" s="1"/>
  <c r="C150" i="1"/>
  <c r="G149" i="1"/>
  <c r="D149" i="1"/>
  <c r="H149" i="1" s="1"/>
  <c r="C149" i="1"/>
  <c r="H146" i="1"/>
  <c r="D146" i="1"/>
  <c r="G146" i="1" s="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G135" i="1" s="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D123" i="1"/>
  <c r="H123" i="1" s="1"/>
  <c r="C123" i="1"/>
  <c r="D122" i="1"/>
  <c r="G122" i="1" s="1"/>
  <c r="C122" i="1"/>
  <c r="C121" i="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H113" i="1" s="1"/>
  <c r="C113" i="1"/>
  <c r="H112" i="1"/>
  <c r="G112" i="1"/>
  <c r="D112" i="1"/>
  <c r="C112" i="1"/>
  <c r="H111" i="1"/>
  <c r="G111" i="1"/>
  <c r="D111" i="1"/>
  <c r="C111" i="1"/>
  <c r="H110" i="1"/>
  <c r="G110" i="1"/>
  <c r="D110" i="1"/>
  <c r="C110" i="1"/>
  <c r="H109" i="1"/>
  <c r="G109" i="1"/>
  <c r="D109" i="1"/>
  <c r="C109" i="1"/>
  <c r="C108" i="1"/>
  <c r="H107" i="1"/>
  <c r="G107" i="1"/>
  <c r="D107" i="1"/>
  <c r="C107" i="1"/>
  <c r="D106" i="1"/>
  <c r="H106" i="1" s="1"/>
  <c r="C106" i="1"/>
  <c r="D105" i="1"/>
  <c r="H105" i="1" s="1"/>
  <c r="C105" i="1"/>
  <c r="H104" i="1"/>
  <c r="G104" i="1"/>
  <c r="D104" i="1"/>
  <c r="C104" i="1"/>
  <c r="C103" i="1"/>
  <c r="C102" i="1"/>
  <c r="H101" i="1"/>
  <c r="G101" i="1"/>
  <c r="D101" i="1"/>
  <c r="C101" i="1"/>
  <c r="D100" i="1"/>
  <c r="H100" i="1" s="1"/>
  <c r="C100" i="1"/>
  <c r="H99" i="1"/>
  <c r="G99" i="1"/>
  <c r="D99" i="1"/>
  <c r="C99" i="1"/>
  <c r="H98" i="1"/>
  <c r="G98" i="1"/>
  <c r="D98" i="1"/>
  <c r="C98" i="1"/>
  <c r="H97" i="1"/>
  <c r="G97" i="1"/>
  <c r="D97" i="1"/>
  <c r="C97" i="1"/>
  <c r="H96" i="1"/>
  <c r="G96" i="1"/>
  <c r="D96" i="1"/>
  <c r="C96" i="1"/>
  <c r="H95" i="1"/>
  <c r="G95" i="1"/>
  <c r="D95" i="1"/>
  <c r="C95" i="1"/>
  <c r="D94" i="1"/>
  <c r="H94" i="1" s="1"/>
  <c r="C94" i="1"/>
  <c r="D93" i="1"/>
  <c r="H93" i="1" s="1"/>
  <c r="C93" i="1"/>
  <c r="H92" i="1"/>
  <c r="G92" i="1"/>
  <c r="D92" i="1"/>
  <c r="C92" i="1"/>
  <c r="H91" i="1"/>
  <c r="G91" i="1"/>
  <c r="D91" i="1"/>
  <c r="C91" i="1"/>
  <c r="D90" i="1"/>
  <c r="H90" i="1" s="1"/>
  <c r="C90" i="1"/>
  <c r="H89" i="1"/>
  <c r="G89" i="1"/>
  <c r="D89" i="1"/>
  <c r="C89" i="1"/>
  <c r="D88" i="1"/>
  <c r="H88" i="1" s="1"/>
  <c r="C88" i="1"/>
  <c r="D87" i="1"/>
  <c r="G87" i="1" s="1"/>
  <c r="C87" i="1"/>
  <c r="H86" i="1"/>
  <c r="G86" i="1"/>
  <c r="D86" i="1"/>
  <c r="C86" i="1"/>
  <c r="H85" i="1"/>
  <c r="G85" i="1"/>
  <c r="D85" i="1"/>
  <c r="C85" i="1"/>
  <c r="H84" i="1"/>
  <c r="G84" i="1"/>
  <c r="D84" i="1"/>
  <c r="C84" i="1"/>
  <c r="H83" i="1"/>
  <c r="G83" i="1"/>
  <c r="D83" i="1"/>
  <c r="C83" i="1"/>
  <c r="H82" i="1"/>
  <c r="G82" i="1"/>
  <c r="D82" i="1"/>
  <c r="C82" i="1"/>
  <c r="D81" i="1"/>
  <c r="H81" i="1" s="1"/>
  <c r="C81" i="1"/>
  <c r="H80" i="1"/>
  <c r="G80" i="1"/>
  <c r="D80" i="1"/>
  <c r="C80" i="1"/>
  <c r="H79" i="1"/>
  <c r="G79" i="1"/>
  <c r="D79" i="1"/>
  <c r="C79" i="1"/>
  <c r="H77" i="1"/>
  <c r="G77" i="1"/>
  <c r="D77" i="1"/>
  <c r="C77" i="1"/>
  <c r="H76" i="1"/>
  <c r="G76" i="1"/>
  <c r="D76" i="1"/>
  <c r="C76" i="1"/>
  <c r="H75" i="1"/>
  <c r="G75" i="1"/>
  <c r="D75" i="1"/>
  <c r="C75" i="1"/>
  <c r="H74" i="1"/>
  <c r="G74" i="1"/>
  <c r="D74" i="1"/>
  <c r="C74" i="1"/>
  <c r="H73" i="1"/>
  <c r="G73" i="1"/>
  <c r="D73" i="1"/>
  <c r="C73" i="1"/>
  <c r="H72" i="1"/>
  <c r="G72" i="1"/>
  <c r="D72" i="1"/>
  <c r="C72" i="1"/>
  <c r="D71" i="1"/>
  <c r="H71" i="1" s="1"/>
  <c r="C71" i="1"/>
  <c r="D70" i="1"/>
  <c r="H70" i="1" s="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D62" i="1"/>
  <c r="H62" i="1" s="1"/>
  <c r="C62" i="1"/>
  <c r="D61" i="1"/>
  <c r="H61" i="1" s="1"/>
  <c r="C61" i="1"/>
  <c r="H60" i="1"/>
  <c r="G60" i="1"/>
  <c r="D60" i="1"/>
  <c r="C60" i="1"/>
  <c r="H59" i="1"/>
  <c r="G59" i="1"/>
  <c r="D59" i="1"/>
  <c r="C59" i="1"/>
  <c r="H58" i="1"/>
  <c r="G58" i="1"/>
  <c r="D58" i="1"/>
  <c r="C58" i="1"/>
  <c r="D57" i="1"/>
  <c r="H57" i="1" s="1"/>
  <c r="C57" i="1"/>
  <c r="H56" i="1"/>
  <c r="G56" i="1"/>
  <c r="D56" i="1"/>
  <c r="C56" i="1"/>
  <c r="D55" i="1"/>
  <c r="H55" i="1" s="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D31" i="1"/>
  <c r="G31" i="1" s="1"/>
  <c r="C31" i="1"/>
  <c r="H30" i="1"/>
  <c r="G30" i="1"/>
  <c r="D30" i="1"/>
  <c r="C30" i="1"/>
  <c r="H29" i="1"/>
  <c r="G29" i="1"/>
  <c r="D29" i="1"/>
  <c r="C29" i="1"/>
  <c r="H28" i="1"/>
  <c r="G28" i="1"/>
  <c r="D28" i="1"/>
  <c r="C28" i="1"/>
  <c r="H27" i="1"/>
  <c r="G27" i="1"/>
  <c r="D27" i="1"/>
  <c r="C27" i="1"/>
  <c r="H26" i="1"/>
  <c r="G26" i="1"/>
  <c r="D26" i="1"/>
  <c r="C26" i="1"/>
  <c r="D25" i="1"/>
  <c r="G25" i="1" s="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D16" i="1"/>
  <c r="G16" i="1" s="1"/>
  <c r="C16" i="1"/>
  <c r="H15" i="1"/>
  <c r="G15" i="1"/>
  <c r="D15" i="1"/>
  <c r="C15" i="1"/>
  <c r="H14" i="1"/>
  <c r="G14" i="1"/>
  <c r="D14" i="1"/>
  <c r="C14" i="1"/>
  <c r="H13" i="1"/>
  <c r="D13" i="1"/>
  <c r="G13" i="1" s="1"/>
  <c r="C13" i="1"/>
  <c r="H12" i="1"/>
  <c r="G12" i="1"/>
  <c r="D12" i="1"/>
  <c r="C12" i="1"/>
  <c r="H11" i="1"/>
  <c r="D11" i="1"/>
  <c r="G11" i="1" s="1"/>
  <c r="C11" i="1"/>
  <c r="D10" i="1"/>
  <c r="H10" i="1" s="1"/>
  <c r="C10" i="1"/>
  <c r="D9" i="1"/>
  <c r="G9" i="1" s="1"/>
  <c r="C9" i="1"/>
  <c r="D8" i="1"/>
  <c r="G8" i="1" s="1"/>
  <c r="C8" i="1"/>
  <c r="D7" i="1"/>
  <c r="G7" i="1" s="1"/>
  <c r="C7" i="1"/>
  <c r="D6" i="1"/>
  <c r="G6" i="1" s="1"/>
  <c r="C6" i="1"/>
  <c r="D5" i="1"/>
  <c r="H5" i="1" s="1"/>
  <c r="C5" i="1"/>
  <c r="C4" i="1"/>
  <c r="C1576" i="1" l="1"/>
  <c r="H1576" i="1" s="1"/>
  <c r="G1482" i="1"/>
  <c r="H359" i="1"/>
  <c r="F217" i="9"/>
  <c r="G1580" i="1"/>
  <c r="G1576" i="1"/>
  <c r="H1530" i="1"/>
  <c r="G1530" i="1"/>
  <c r="G1531" i="1"/>
  <c r="G1515" i="1"/>
  <c r="G1510" i="1"/>
  <c r="G1508" i="1"/>
  <c r="G1507" i="1"/>
  <c r="G1504" i="1"/>
  <c r="C1501" i="1"/>
  <c r="H1501" i="1" s="1"/>
  <c r="G1502" i="1"/>
  <c r="H1499" i="1"/>
  <c r="G1499" i="1"/>
  <c r="D6" i="8"/>
  <c r="C1481" i="1" s="1"/>
  <c r="G1491" i="1"/>
  <c r="G1488" i="1"/>
  <c r="G1486" i="1"/>
  <c r="G1483" i="1"/>
  <c r="E293" i="9"/>
  <c r="B293" i="9" s="1"/>
  <c r="D236" i="1"/>
  <c r="G236" i="1" s="1"/>
  <c r="H243" i="1"/>
  <c r="G243" i="1"/>
  <c r="F247" i="4"/>
  <c r="G632" i="1"/>
  <c r="G961" i="1"/>
  <c r="G946" i="1"/>
  <c r="F226" i="9"/>
  <c r="G822" i="1"/>
  <c r="G812" i="1"/>
  <c r="E68" i="9"/>
  <c r="B68" i="9" s="1"/>
  <c r="G764" i="1"/>
  <c r="G753" i="1"/>
  <c r="H735" i="1"/>
  <c r="G735" i="1"/>
  <c r="E54" i="9"/>
  <c r="B54" i="9" s="1"/>
  <c r="G718" i="1"/>
  <c r="F222" i="9"/>
  <c r="B222" i="9" s="1"/>
  <c r="G719" i="1"/>
  <c r="B220" i="9"/>
  <c r="G713" i="1"/>
  <c r="F219" i="9"/>
  <c r="G711" i="1"/>
  <c r="G710" i="1"/>
  <c r="E34" i="9"/>
  <c r="B34" i="9" s="1"/>
  <c r="G687" i="1"/>
  <c r="G657" i="1"/>
  <c r="G654" i="1"/>
  <c r="G652" i="1"/>
  <c r="E25" i="9"/>
  <c r="B25" i="9" s="1"/>
  <c r="G650" i="1"/>
  <c r="G641" i="1"/>
  <c r="H266" i="1"/>
  <c r="H264" i="1"/>
  <c r="G264" i="1"/>
  <c r="F268" i="4"/>
  <c r="G260" i="1"/>
  <c r="H260" i="1"/>
  <c r="G261" i="1"/>
  <c r="H248" i="1"/>
  <c r="G248" i="1"/>
  <c r="H256" i="1"/>
  <c r="F252" i="4"/>
  <c r="G255" i="1"/>
  <c r="G238" i="1"/>
  <c r="G237" i="1"/>
  <c r="G234" i="1"/>
  <c r="F236" i="4"/>
  <c r="G232" i="1"/>
  <c r="G229" i="1"/>
  <c r="G215" i="1"/>
  <c r="G218" i="1"/>
  <c r="E58" i="9"/>
  <c r="B58" i="9" s="1"/>
  <c r="G212" i="1"/>
  <c r="G206" i="1"/>
  <c r="E196" i="4"/>
  <c r="D192" i="1" s="1"/>
  <c r="H198" i="1"/>
  <c r="H201" i="1"/>
  <c r="G191" i="1"/>
  <c r="H189" i="1"/>
  <c r="G188" i="1"/>
  <c r="D184" i="1"/>
  <c r="H184" i="1" s="1"/>
  <c r="B223" i="9"/>
  <c r="G185" i="1"/>
  <c r="G181" i="1"/>
  <c r="E44" i="9"/>
  <c r="B44" i="9" s="1"/>
  <c r="G180" i="1"/>
  <c r="G177" i="1"/>
  <c r="G176" i="1"/>
  <c r="D173" i="1"/>
  <c r="H173" i="1" s="1"/>
  <c r="G175" i="1"/>
  <c r="G174" i="1"/>
  <c r="G170" i="1"/>
  <c r="G168" i="1"/>
  <c r="G167" i="1"/>
  <c r="F169" i="4"/>
  <c r="G165" i="1"/>
  <c r="G160" i="1"/>
  <c r="G162" i="1"/>
  <c r="G161" i="1"/>
  <c r="E163" i="4"/>
  <c r="D159" i="1" s="1"/>
  <c r="F164" i="4"/>
  <c r="G157" i="1"/>
  <c r="G155" i="1"/>
  <c r="E152" i="4"/>
  <c r="D148" i="1" s="1"/>
  <c r="B218" i="9"/>
  <c r="G154" i="1"/>
  <c r="H150" i="1"/>
  <c r="E297" i="9"/>
  <c r="B297" i="9" s="1"/>
  <c r="E32" i="9"/>
  <c r="B32" i="9" s="1"/>
  <c r="E33" i="9"/>
  <c r="B33" i="9" s="1"/>
  <c r="G631" i="1"/>
  <c r="H611" i="1"/>
  <c r="G611" i="1"/>
  <c r="G612" i="1"/>
  <c r="F617" i="4"/>
  <c r="E144" i="9"/>
  <c r="B144" i="9" s="1"/>
  <c r="G405" i="1"/>
  <c r="E643" i="4"/>
  <c r="D637" i="1" s="1"/>
  <c r="G413" i="1"/>
  <c r="H413" i="1"/>
  <c r="H412" i="1"/>
  <c r="G288" i="1"/>
  <c r="G411" i="1"/>
  <c r="F416" i="4"/>
  <c r="H16" i="1"/>
  <c r="H8" i="1"/>
  <c r="G5" i="1"/>
  <c r="E22" i="9"/>
  <c r="B22" i="9" s="1"/>
  <c r="E275" i="9"/>
  <c r="B275" i="9" s="1"/>
  <c r="E300" i="9"/>
  <c r="B300" i="9" s="1"/>
  <c r="E285" i="9"/>
  <c r="B285" i="9" s="1"/>
  <c r="E286" i="9"/>
  <c r="B286" i="9" s="1"/>
  <c r="E299" i="9"/>
  <c r="B299" i="9" s="1"/>
  <c r="G475" i="1"/>
  <c r="E472" i="4"/>
  <c r="D466" i="1" s="1"/>
  <c r="G450" i="1"/>
  <c r="E421" i="4"/>
  <c r="D415" i="1" s="1"/>
  <c r="G436" i="1"/>
  <c r="G364" i="1"/>
  <c r="H364" i="1"/>
  <c r="H365" i="1"/>
  <c r="G363" i="1"/>
  <c r="E363" i="4"/>
  <c r="D358" i="1" s="1"/>
  <c r="G361" i="1"/>
  <c r="E311" i="4"/>
  <c r="D306" i="1" s="1"/>
  <c r="G322" i="1"/>
  <c r="H135" i="1"/>
  <c r="G123" i="1"/>
  <c r="H122" i="1"/>
  <c r="D121" i="1"/>
  <c r="G108" i="1"/>
  <c r="H108" i="1"/>
  <c r="G113" i="1"/>
  <c r="G103" i="1"/>
  <c r="H103" i="1"/>
  <c r="G106" i="1"/>
  <c r="F107" i="4"/>
  <c r="G102" i="1"/>
  <c r="F106" i="4"/>
  <c r="G105" i="1"/>
  <c r="G94" i="1"/>
  <c r="G100" i="1"/>
  <c r="F98" i="4"/>
  <c r="G93" i="1"/>
  <c r="G90" i="1"/>
  <c r="G88" i="1"/>
  <c r="H87" i="1"/>
  <c r="G81" i="1"/>
  <c r="E35" i="9"/>
  <c r="B35" i="9" s="1"/>
  <c r="G71" i="1"/>
  <c r="G70" i="1"/>
  <c r="G62" i="1"/>
  <c r="G61" i="1"/>
  <c r="G57" i="1"/>
  <c r="E27" i="9"/>
  <c r="B27" i="9" s="1"/>
  <c r="G55" i="1"/>
  <c r="H31" i="1"/>
  <c r="H25" i="1"/>
  <c r="E7" i="4"/>
  <c r="D3" i="1" s="1"/>
  <c r="G10" i="1"/>
  <c r="H9" i="1"/>
  <c r="H7" i="1"/>
  <c r="H6" i="1"/>
  <c r="F8" i="4"/>
  <c r="D4" i="1"/>
  <c r="H4" i="1" s="1"/>
  <c r="F215" i="9"/>
  <c r="B215" i="9" s="1"/>
  <c r="G643" i="1"/>
  <c r="G642" i="1"/>
  <c r="G645" i="1"/>
  <c r="E295" i="9"/>
  <c r="B295" i="9" s="1"/>
  <c r="E302" i="9"/>
  <c r="B302" i="9" s="1"/>
  <c r="H929" i="1"/>
  <c r="G929" i="1"/>
  <c r="H947" i="1"/>
  <c r="G947" i="1"/>
  <c r="H965" i="1"/>
  <c r="G965" i="1"/>
  <c r="H983" i="1"/>
  <c r="G983" i="1"/>
  <c r="H1007" i="1"/>
  <c r="G1007" i="1"/>
  <c r="H1025" i="1"/>
  <c r="G1025" i="1"/>
  <c r="H1043" i="1"/>
  <c r="G1043" i="1"/>
  <c r="H1067" i="1"/>
  <c r="G1067" i="1"/>
  <c r="H1079" i="1"/>
  <c r="G1079" i="1"/>
  <c r="H1157" i="1"/>
  <c r="G1157" i="1"/>
  <c r="H1167" i="1"/>
  <c r="G1167" i="1"/>
  <c r="H1206" i="1"/>
  <c r="G1206" i="1"/>
  <c r="J1462" i="1"/>
  <c r="G1462" i="1"/>
  <c r="H1115" i="1"/>
  <c r="G1115" i="1"/>
  <c r="H1371" i="1"/>
  <c r="G1371" i="1"/>
  <c r="H1392" i="1"/>
  <c r="G1392" i="1"/>
  <c r="G1403" i="1"/>
  <c r="H1403" i="1"/>
  <c r="H1419" i="1"/>
  <c r="G1419" i="1"/>
  <c r="G1430" i="1"/>
  <c r="H1430" i="1"/>
  <c r="H1438" i="1"/>
  <c r="G1438" i="1"/>
  <c r="H926" i="1"/>
  <c r="G926" i="1"/>
  <c r="H944" i="1"/>
  <c r="G944" i="1"/>
  <c r="H962" i="1"/>
  <c r="G962" i="1"/>
  <c r="H980" i="1"/>
  <c r="G980" i="1"/>
  <c r="H989" i="1"/>
  <c r="G989" i="1"/>
  <c r="H1004" i="1"/>
  <c r="G1004" i="1"/>
  <c r="H1022" i="1"/>
  <c r="G1022" i="1"/>
  <c r="H1040" i="1"/>
  <c r="G1040" i="1"/>
  <c r="H1055" i="1"/>
  <c r="G1055" i="1"/>
  <c r="H1088" i="1"/>
  <c r="G1088" i="1"/>
  <c r="H1097" i="1"/>
  <c r="G1097" i="1"/>
  <c r="H1106" i="1"/>
  <c r="G1106" i="1"/>
  <c r="H1131" i="1"/>
  <c r="G1131" i="1"/>
  <c r="H1076" i="1"/>
  <c r="G1076" i="1"/>
  <c r="H1236" i="1"/>
  <c r="G1236" i="1"/>
  <c r="H923" i="1"/>
  <c r="G923" i="1"/>
  <c r="H941" i="1"/>
  <c r="G941" i="1"/>
  <c r="H959" i="1"/>
  <c r="G959" i="1"/>
  <c r="H977" i="1"/>
  <c r="G977" i="1"/>
  <c r="H986" i="1"/>
  <c r="G986" i="1"/>
  <c r="H1001" i="1"/>
  <c r="G1001" i="1"/>
  <c r="H1019" i="1"/>
  <c r="G1019" i="1"/>
  <c r="H1037" i="1"/>
  <c r="G1037" i="1"/>
  <c r="H1193" i="1"/>
  <c r="G1193" i="1"/>
  <c r="H1203" i="1"/>
  <c r="G1203" i="1"/>
  <c r="H1052" i="1"/>
  <c r="G1052" i="1"/>
  <c r="H1064" i="1"/>
  <c r="G1064" i="1"/>
  <c r="H1121" i="1"/>
  <c r="G1121" i="1"/>
  <c r="H1147" i="1"/>
  <c r="G1147" i="1"/>
  <c r="G1262" i="1"/>
  <c r="H1262" i="1"/>
  <c r="H920" i="1"/>
  <c r="G920" i="1"/>
  <c r="H938" i="1"/>
  <c r="G938" i="1"/>
  <c r="H956" i="1"/>
  <c r="G956" i="1"/>
  <c r="H974" i="1"/>
  <c r="G974" i="1"/>
  <c r="H998" i="1"/>
  <c r="G998" i="1"/>
  <c r="H1016" i="1"/>
  <c r="G1016" i="1"/>
  <c r="H1034" i="1"/>
  <c r="G1034" i="1"/>
  <c r="H1073" i="1"/>
  <c r="G1073" i="1"/>
  <c r="H1085" i="1"/>
  <c r="G1085" i="1"/>
  <c r="H1094" i="1"/>
  <c r="G1094" i="1"/>
  <c r="H1103" i="1"/>
  <c r="G1103" i="1"/>
  <c r="H1049" i="1"/>
  <c r="G1049" i="1"/>
  <c r="H1180" i="1"/>
  <c r="G1180" i="1"/>
  <c r="H1243" i="1"/>
  <c r="G1243" i="1"/>
  <c r="H917" i="1"/>
  <c r="G917" i="1"/>
  <c r="H935" i="1"/>
  <c r="G935" i="1"/>
  <c r="H953" i="1"/>
  <c r="G953" i="1"/>
  <c r="H971" i="1"/>
  <c r="G971" i="1"/>
  <c r="H995" i="1"/>
  <c r="G995" i="1"/>
  <c r="H1013" i="1"/>
  <c r="G1013" i="1"/>
  <c r="H1031" i="1"/>
  <c r="G1031" i="1"/>
  <c r="H1061" i="1"/>
  <c r="G1061" i="1"/>
  <c r="H1170" i="1"/>
  <c r="G1170" i="1"/>
  <c r="H1070" i="1"/>
  <c r="G1070" i="1"/>
  <c r="H1082" i="1"/>
  <c r="G1082" i="1"/>
  <c r="H1118" i="1"/>
  <c r="G1118" i="1"/>
  <c r="H1144" i="1"/>
  <c r="G1144" i="1"/>
  <c r="H914" i="1"/>
  <c r="G914" i="1"/>
  <c r="H932" i="1"/>
  <c r="G932" i="1"/>
  <c r="H950" i="1"/>
  <c r="G950" i="1"/>
  <c r="H968" i="1"/>
  <c r="G968" i="1"/>
  <c r="H992" i="1"/>
  <c r="G992" i="1"/>
  <c r="H1010" i="1"/>
  <c r="G1010" i="1"/>
  <c r="H1028" i="1"/>
  <c r="G1028" i="1"/>
  <c r="H1091" i="1"/>
  <c r="G1091" i="1"/>
  <c r="H1100" i="1"/>
  <c r="G1100" i="1"/>
  <c r="H1109" i="1"/>
  <c r="G1109" i="1"/>
  <c r="H1134" i="1"/>
  <c r="G1134" i="1"/>
  <c r="H1058" i="1"/>
  <c r="G1058" i="1"/>
  <c r="H1190" i="1"/>
  <c r="H1223" i="1"/>
  <c r="H1266" i="1"/>
  <c r="G1266" i="1"/>
  <c r="G1307" i="1"/>
  <c r="H1307" i="1"/>
  <c r="H1313" i="1"/>
  <c r="G1331" i="1"/>
  <c r="H1331" i="1"/>
  <c r="H1297" i="1"/>
  <c r="G1297" i="1"/>
  <c r="G1319" i="1"/>
  <c r="H1319" i="1"/>
  <c r="G1343" i="1"/>
  <c r="H1343" i="1"/>
  <c r="J1458" i="1"/>
  <c r="H1458" i="1"/>
  <c r="G1458" i="1"/>
  <c r="G1128" i="1"/>
  <c r="G1141" i="1"/>
  <c r="G1154" i="1"/>
  <c r="G1164" i="1"/>
  <c r="G1177" i="1"/>
  <c r="G1190" i="1"/>
  <c r="G1200" i="1"/>
  <c r="G1213" i="1"/>
  <c r="G1233" i="1"/>
  <c r="H1267" i="1"/>
  <c r="G1267" i="1"/>
  <c r="H1275" i="1"/>
  <c r="G1275" i="1"/>
  <c r="H1279" i="1"/>
  <c r="G1279" i="1"/>
  <c r="H1292" i="1"/>
  <c r="G1292" i="1"/>
  <c r="H1302" i="1"/>
  <c r="G1302" i="1"/>
  <c r="G1355" i="1"/>
  <c r="H1355" i="1"/>
  <c r="H1472" i="1"/>
  <c r="G1472" i="1"/>
  <c r="I1472" i="1" s="1"/>
  <c r="J1472" i="1"/>
  <c r="G1125" i="1"/>
  <c r="G1138" i="1"/>
  <c r="H1145" i="1"/>
  <c r="G1151" i="1"/>
  <c r="G1161" i="1"/>
  <c r="G1174" i="1"/>
  <c r="H1181" i="1"/>
  <c r="G1187" i="1"/>
  <c r="G1197" i="1"/>
  <c r="G1210" i="1"/>
  <c r="G1230" i="1"/>
  <c r="G1240" i="1"/>
  <c r="H1244" i="1"/>
  <c r="G1255" i="1"/>
  <c r="G1259" i="1"/>
  <c r="H1280" i="1"/>
  <c r="G1280" i="1"/>
  <c r="G1367" i="1"/>
  <c r="H1367" i="1"/>
  <c r="G1394" i="1"/>
  <c r="H1394" i="1"/>
  <c r="H1410" i="1"/>
  <c r="G1410" i="1"/>
  <c r="G1421" i="1"/>
  <c r="H1421" i="1"/>
  <c r="H1142" i="1"/>
  <c r="G1148" i="1"/>
  <c r="H1178" i="1"/>
  <c r="G1184" i="1"/>
  <c r="H1248" i="1"/>
  <c r="G1248" i="1"/>
  <c r="H1252" i="1"/>
  <c r="G1285" i="1"/>
  <c r="H1303" i="1"/>
  <c r="G1303" i="1"/>
  <c r="G1309" i="1"/>
  <c r="H1315" i="1"/>
  <c r="G1315" i="1"/>
  <c r="H1339" i="1"/>
  <c r="G1339" i="1"/>
  <c r="H1289" i="1"/>
  <c r="G1289" i="1"/>
  <c r="H1327" i="1"/>
  <c r="G1327" i="1"/>
  <c r="H1351" i="1"/>
  <c r="G1351" i="1"/>
  <c r="G1129" i="1"/>
  <c r="H1136" i="1"/>
  <c r="G1142" i="1"/>
  <c r="G1165" i="1"/>
  <c r="H1172" i="1"/>
  <c r="G1178" i="1"/>
  <c r="G1188" i="1"/>
  <c r="G1201" i="1"/>
  <c r="H1208" i="1"/>
  <c r="G1221" i="1"/>
  <c r="G1234" i="1"/>
  <c r="G1245" i="1"/>
  <c r="G1249" i="1"/>
  <c r="G1268" i="1"/>
  <c r="G1272" i="1"/>
  <c r="H1276" i="1"/>
  <c r="H1285" i="1"/>
  <c r="G1310" i="1"/>
  <c r="H1310" i="1"/>
  <c r="H1363" i="1"/>
  <c r="G1363" i="1"/>
  <c r="J1468" i="1"/>
  <c r="G1468" i="1"/>
  <c r="G1126" i="1"/>
  <c r="G1139" i="1"/>
  <c r="G1149" i="1"/>
  <c r="G1162" i="1"/>
  <c r="G1175" i="1"/>
  <c r="G1185" i="1"/>
  <c r="G1198" i="1"/>
  <c r="G1218" i="1"/>
  <c r="G1231" i="1"/>
  <c r="G1264" i="1"/>
  <c r="G1281" i="1"/>
  <c r="H1290" i="1"/>
  <c r="G1290" i="1"/>
  <c r="G1385" i="1"/>
  <c r="H1385" i="1"/>
  <c r="H1401" i="1"/>
  <c r="G1401" i="1"/>
  <c r="G1412" i="1"/>
  <c r="H1412" i="1"/>
  <c r="H1428" i="1"/>
  <c r="G1428" i="1"/>
  <c r="G1146" i="1"/>
  <c r="G1182" i="1"/>
  <c r="G1215" i="1"/>
  <c r="H1257" i="1"/>
  <c r="G1257" i="1"/>
  <c r="H1311" i="1"/>
  <c r="G1311" i="1"/>
  <c r="H1335" i="1"/>
  <c r="G1335" i="1"/>
  <c r="H1380" i="1"/>
  <c r="G1380" i="1"/>
  <c r="G1133" i="1"/>
  <c r="G1143" i="1"/>
  <c r="G1156" i="1"/>
  <c r="G1169" i="1"/>
  <c r="G1179" i="1"/>
  <c r="G1192" i="1"/>
  <c r="G1225" i="1"/>
  <c r="H1253" i="1"/>
  <c r="H1277" i="1"/>
  <c r="H1295" i="1"/>
  <c r="H1323" i="1"/>
  <c r="G1323" i="1"/>
  <c r="H1347" i="1"/>
  <c r="G1347" i="1"/>
  <c r="G1130" i="1"/>
  <c r="H1160" i="1"/>
  <c r="G1166" i="1"/>
  <c r="H1196" i="1"/>
  <c r="G1202" i="1"/>
  <c r="H1229" i="1"/>
  <c r="G1239" i="1"/>
  <c r="H1242" i="1"/>
  <c r="G1258" i="1"/>
  <c r="G1261" i="1"/>
  <c r="H1270" i="1"/>
  <c r="G1282" i="1"/>
  <c r="H1306" i="1"/>
  <c r="G1306" i="1"/>
  <c r="H1359" i="1"/>
  <c r="G1359" i="1"/>
  <c r="D44" i="4"/>
  <c r="F45" i="4"/>
  <c r="D644" i="4"/>
  <c r="F417" i="4"/>
  <c r="I20" i="3"/>
  <c r="F114" i="6"/>
  <c r="H27" i="3"/>
  <c r="E5" i="7"/>
  <c r="D1437" i="1"/>
  <c r="I32" i="3"/>
  <c r="D1475" i="1"/>
  <c r="G1475" i="1" s="1"/>
  <c r="H1278" i="1"/>
  <c r="G1305" i="1"/>
  <c r="H1374" i="1"/>
  <c r="G1374" i="1"/>
  <c r="H1383" i="1"/>
  <c r="G1383" i="1"/>
  <c r="H1454" i="1"/>
  <c r="G1454" i="1"/>
  <c r="H1525" i="1"/>
  <c r="G1525" i="1"/>
  <c r="H1541" i="1"/>
  <c r="G1541" i="1"/>
  <c r="F6" i="6"/>
  <c r="D5" i="6"/>
  <c r="H1318" i="1"/>
  <c r="G1322" i="1"/>
  <c r="H1330" i="1"/>
  <c r="G1334" i="1"/>
  <c r="H1342" i="1"/>
  <c r="G1346" i="1"/>
  <c r="H1354" i="1"/>
  <c r="G1358" i="1"/>
  <c r="H1366" i="1"/>
  <c r="G1370" i="1"/>
  <c r="G1379" i="1"/>
  <c r="H1384" i="1"/>
  <c r="H1393" i="1"/>
  <c r="H1402" i="1"/>
  <c r="H1411" i="1"/>
  <c r="H1420" i="1"/>
  <c r="H1429" i="1"/>
  <c r="H1451" i="1"/>
  <c r="J1473" i="1"/>
  <c r="H1473" i="1"/>
  <c r="H1477" i="1"/>
  <c r="H1481" i="1"/>
  <c r="G1481" i="1"/>
  <c r="H1497" i="1"/>
  <c r="G1497" i="1"/>
  <c r="H1513" i="1"/>
  <c r="G1513" i="1"/>
  <c r="D82" i="4"/>
  <c r="F91" i="4"/>
  <c r="D351" i="4"/>
  <c r="F356" i="4"/>
  <c r="D472" i="4"/>
  <c r="F478" i="4"/>
  <c r="J1439" i="1"/>
  <c r="G1439" i="1"/>
  <c r="I1439" i="1" s="1"/>
  <c r="J1445" i="1"/>
  <c r="G1445" i="1"/>
  <c r="I1463" i="1"/>
  <c r="J1477" i="1"/>
  <c r="G1477" i="1"/>
  <c r="I1477" i="1" s="1"/>
  <c r="H1269" i="1"/>
  <c r="G1314" i="1"/>
  <c r="G1318" i="1"/>
  <c r="H1322" i="1"/>
  <c r="G1326" i="1"/>
  <c r="G1330" i="1"/>
  <c r="H1334" i="1"/>
  <c r="G1338" i="1"/>
  <c r="G1342" i="1"/>
  <c r="H1346" i="1"/>
  <c r="G1350" i="1"/>
  <c r="G1354" i="1"/>
  <c r="H1358" i="1"/>
  <c r="G1362" i="1"/>
  <c r="G1366" i="1"/>
  <c r="H1370" i="1"/>
  <c r="H1379" i="1"/>
  <c r="G1384" i="1"/>
  <c r="H1389" i="1"/>
  <c r="G1389" i="1"/>
  <c r="G1393" i="1"/>
  <c r="H1398" i="1"/>
  <c r="G1398" i="1"/>
  <c r="G1402" i="1"/>
  <c r="H1407" i="1"/>
  <c r="G1407" i="1"/>
  <c r="G1411" i="1"/>
  <c r="H1416" i="1"/>
  <c r="G1416" i="1"/>
  <c r="G1420" i="1"/>
  <c r="H1425" i="1"/>
  <c r="G1425" i="1"/>
  <c r="G1429" i="1"/>
  <c r="H1434" i="1"/>
  <c r="G1434" i="1"/>
  <c r="G1451" i="1"/>
  <c r="H1455" i="1"/>
  <c r="G1455" i="1"/>
  <c r="I1455" i="1" s="1"/>
  <c r="H1459" i="1"/>
  <c r="G1459" i="1"/>
  <c r="I1459" i="1" s="1"/>
  <c r="G1473" i="1"/>
  <c r="I1473" i="1" s="1"/>
  <c r="H1537" i="1"/>
  <c r="G1537" i="1"/>
  <c r="H1553" i="1"/>
  <c r="G1553" i="1"/>
  <c r="G1466" i="1"/>
  <c r="I1466" i="1" s="1"/>
  <c r="I1478" i="1"/>
  <c r="H1493" i="1"/>
  <c r="G1493" i="1"/>
  <c r="H1509" i="1"/>
  <c r="G1509" i="1"/>
  <c r="E50" i="4"/>
  <c r="D46" i="1" s="1"/>
  <c r="F74" i="4"/>
  <c r="E224" i="4"/>
  <c r="D220" i="1" s="1"/>
  <c r="G307" i="9"/>
  <c r="E307" i="9" s="1"/>
  <c r="B307" i="9" s="1"/>
  <c r="D176" i="5"/>
  <c r="F177" i="5"/>
  <c r="J1456" i="1"/>
  <c r="H1456" i="1"/>
  <c r="J1460" i="1"/>
  <c r="H1460" i="1"/>
  <c r="H1474" i="1"/>
  <c r="G1474" i="1"/>
  <c r="H1521" i="1"/>
  <c r="G1521" i="1"/>
  <c r="H1260" i="1"/>
  <c r="H1300" i="1"/>
  <c r="J1443" i="1"/>
  <c r="G1443" i="1"/>
  <c r="I1443" i="1" s="1"/>
  <c r="I1467" i="1"/>
  <c r="J1474" i="1"/>
  <c r="H1533" i="1"/>
  <c r="G1533" i="1"/>
  <c r="H1549" i="1"/>
  <c r="G1549" i="1"/>
  <c r="D124" i="4"/>
  <c r="F125" i="4"/>
  <c r="E215" i="4"/>
  <c r="D211" i="1" s="1"/>
  <c r="F216" i="4"/>
  <c r="H1293" i="1"/>
  <c r="G1304" i="1"/>
  <c r="H1312" i="1"/>
  <c r="G1316" i="1"/>
  <c r="H1324" i="1"/>
  <c r="G1328" i="1"/>
  <c r="H1336" i="1"/>
  <c r="G1340" i="1"/>
  <c r="H1348" i="1"/>
  <c r="G1352" i="1"/>
  <c r="H1360" i="1"/>
  <c r="G1364" i="1"/>
  <c r="H1376" i="1"/>
  <c r="H1386" i="1"/>
  <c r="G1386" i="1"/>
  <c r="G1390" i="1"/>
  <c r="H1395" i="1"/>
  <c r="G1395" i="1"/>
  <c r="G1399" i="1"/>
  <c r="H1404" i="1"/>
  <c r="G1404" i="1"/>
  <c r="G1408" i="1"/>
  <c r="H1413" i="1"/>
  <c r="G1413" i="1"/>
  <c r="G1417" i="1"/>
  <c r="H1422" i="1"/>
  <c r="G1422" i="1"/>
  <c r="G1426" i="1"/>
  <c r="H1431" i="1"/>
  <c r="G1431" i="1"/>
  <c r="G1449" i="1"/>
  <c r="I1449" i="1" s="1"/>
  <c r="G1456" i="1"/>
  <c r="I1456" i="1" s="1"/>
  <c r="G1460" i="1"/>
  <c r="I1460" i="1" s="1"/>
  <c r="J1471" i="1"/>
  <c r="H1471" i="1"/>
  <c r="H1475" i="1"/>
  <c r="H1489" i="1"/>
  <c r="G1489" i="1"/>
  <c r="H1505" i="1"/>
  <c r="G1505" i="1"/>
  <c r="H1377" i="1"/>
  <c r="G1377" i="1"/>
  <c r="G310" i="9"/>
  <c r="E310" i="9" s="1"/>
  <c r="B310" i="9" s="1"/>
  <c r="F206" i="5"/>
  <c r="H1251" i="1"/>
  <c r="H1287" i="1"/>
  <c r="G1293" i="1"/>
  <c r="H1304" i="1"/>
  <c r="G1308" i="1"/>
  <c r="G1312" i="1"/>
  <c r="H1316" i="1"/>
  <c r="G1320" i="1"/>
  <c r="G1324" i="1"/>
  <c r="H1328" i="1"/>
  <c r="G1332" i="1"/>
  <c r="G1336" i="1"/>
  <c r="H1340" i="1"/>
  <c r="G1344" i="1"/>
  <c r="G1348" i="1"/>
  <c r="H1352" i="1"/>
  <c r="G1356" i="1"/>
  <c r="G1360" i="1"/>
  <c r="H1364" i="1"/>
  <c r="G1368" i="1"/>
  <c r="G1373" i="1"/>
  <c r="G1382" i="1"/>
  <c r="H1387" i="1"/>
  <c r="H1396" i="1"/>
  <c r="H1405" i="1"/>
  <c r="H1414" i="1"/>
  <c r="H1423" i="1"/>
  <c r="H1432" i="1"/>
  <c r="H1447" i="1"/>
  <c r="I1447" i="1" s="1"/>
  <c r="I1450" i="1"/>
  <c r="H1453" i="1"/>
  <c r="H1457" i="1"/>
  <c r="G1457" i="1"/>
  <c r="H1461" i="1"/>
  <c r="G1461" i="1"/>
  <c r="G1471" i="1"/>
  <c r="I1471" i="1" s="1"/>
  <c r="I1476" i="1"/>
  <c r="J1479" i="1"/>
  <c r="G1479" i="1"/>
  <c r="I1479" i="1" s="1"/>
  <c r="H1529" i="1"/>
  <c r="G1529" i="1"/>
  <c r="H1545" i="1"/>
  <c r="G1545" i="1"/>
  <c r="H1284" i="1"/>
  <c r="H1294" i="1"/>
  <c r="H1309" i="1"/>
  <c r="G1313" i="1"/>
  <c r="H1321" i="1"/>
  <c r="G1325" i="1"/>
  <c r="H1333" i="1"/>
  <c r="G1337" i="1"/>
  <c r="H1345" i="1"/>
  <c r="G1349" i="1"/>
  <c r="H1357" i="1"/>
  <c r="G1361" i="1"/>
  <c r="H1369" i="1"/>
  <c r="H1378" i="1"/>
  <c r="H1391" i="1"/>
  <c r="H1400" i="1"/>
  <c r="H1409" i="1"/>
  <c r="H1418" i="1"/>
  <c r="H1427" i="1"/>
  <c r="J1441" i="1"/>
  <c r="G1441" i="1"/>
  <c r="I1441" i="1" s="1"/>
  <c r="H1462" i="1"/>
  <c r="I1465" i="1"/>
  <c r="H1468" i="1"/>
  <c r="H1485" i="1"/>
  <c r="G1485" i="1"/>
  <c r="E263" i="4"/>
  <c r="D259" i="1" s="1"/>
  <c r="F264" i="4"/>
  <c r="D298" i="4"/>
  <c r="F311" i="4"/>
  <c r="E644" i="4"/>
  <c r="D638" i="1" s="1"/>
  <c r="E529" i="4"/>
  <c r="F529" i="4" s="1"/>
  <c r="D42" i="8"/>
  <c r="H19" i="9" s="1"/>
  <c r="E19" i="9" s="1"/>
  <c r="B19" i="9" s="1"/>
  <c r="E299" i="4"/>
  <c r="F299" i="4" s="1"/>
  <c r="E567" i="4"/>
  <c r="D561" i="1" s="1"/>
  <c r="F300" i="4"/>
  <c r="F326" i="4"/>
  <c r="F568" i="4"/>
  <c r="D593" i="4"/>
  <c r="E593" i="4"/>
  <c r="D587" i="1" s="1"/>
  <c r="D87" i="5"/>
  <c r="G290" i="9"/>
  <c r="D146" i="5"/>
  <c r="B256" i="9"/>
  <c r="D152" i="4"/>
  <c r="D196" i="4"/>
  <c r="H290" i="9"/>
  <c r="E146" i="5"/>
  <c r="D1124" i="1" s="1"/>
  <c r="F39" i="6"/>
  <c r="D35" i="6"/>
  <c r="B217" i="9"/>
  <c r="B224" i="9"/>
  <c r="B249" i="9"/>
  <c r="D7" i="4"/>
  <c r="D421" i="4"/>
  <c r="D459" i="4"/>
  <c r="F149" i="5"/>
  <c r="D643" i="4"/>
  <c r="D12" i="5"/>
  <c r="D49" i="8"/>
  <c r="C1524" i="1" s="1"/>
  <c r="B246" i="9"/>
  <c r="G1557" i="1"/>
  <c r="G1561" i="1"/>
  <c r="G1565" i="1"/>
  <c r="G1569" i="1"/>
  <c r="G1573" i="1"/>
  <c r="G1577" i="1"/>
  <c r="D163" i="4"/>
  <c r="F363" i="4"/>
  <c r="D484" i="4"/>
  <c r="D134" i="5"/>
  <c r="E176" i="5"/>
  <c r="E141" i="6"/>
  <c r="E38" i="7"/>
  <c r="D224" i="4"/>
  <c r="E484" i="4"/>
  <c r="D478" i="1" s="1"/>
  <c r="F238" i="5"/>
  <c r="D237" i="5"/>
  <c r="D6" i="7"/>
  <c r="E36" i="9"/>
  <c r="B36" i="9" s="1"/>
  <c r="E60" i="9"/>
  <c r="B60" i="9" s="1"/>
  <c r="E84" i="9"/>
  <c r="B84" i="9" s="1"/>
  <c r="E108" i="9"/>
  <c r="B108" i="9" s="1"/>
  <c r="E132" i="9"/>
  <c r="B132" i="9" s="1"/>
  <c r="E156" i="9"/>
  <c r="B156" i="9" s="1"/>
  <c r="G165" i="9"/>
  <c r="E165" i="9" s="1"/>
  <c r="B165" i="9" s="1"/>
  <c r="G168" i="9"/>
  <c r="E168" i="9" s="1"/>
  <c r="B168" i="9" s="1"/>
  <c r="G179" i="9"/>
  <c r="E179" i="9" s="1"/>
  <c r="B179" i="9" s="1"/>
  <c r="G186" i="9"/>
  <c r="E186" i="9" s="1"/>
  <c r="B186" i="9" s="1"/>
  <c r="F233" i="9"/>
  <c r="B233" i="9" s="1"/>
  <c r="H165" i="9"/>
  <c r="G197" i="9"/>
  <c r="E197" i="9" s="1"/>
  <c r="B197" i="9" s="1"/>
  <c r="G204" i="9"/>
  <c r="E204" i="9" s="1"/>
  <c r="B204" i="9" s="1"/>
  <c r="G208" i="9"/>
  <c r="E208" i="9" s="1"/>
  <c r="B208" i="9" s="1"/>
  <c r="I10" i="9"/>
  <c r="E55" i="9"/>
  <c r="B55" i="9" s="1"/>
  <c r="E127" i="9"/>
  <c r="B127" i="9" s="1"/>
  <c r="G176" i="9"/>
  <c r="E176" i="9" s="1"/>
  <c r="B176" i="9" s="1"/>
  <c r="G183" i="9"/>
  <c r="E183" i="9" s="1"/>
  <c r="B183" i="9" s="1"/>
  <c r="F228" i="9"/>
  <c r="B228" i="9" s="1"/>
  <c r="B231" i="9"/>
  <c r="F257" i="9"/>
  <c r="B257" i="9" s="1"/>
  <c r="G162" i="9"/>
  <c r="E162" i="9" s="1"/>
  <c r="B162" i="9" s="1"/>
  <c r="G194" i="9"/>
  <c r="E194" i="9" s="1"/>
  <c r="B194" i="9" s="1"/>
  <c r="G201" i="9"/>
  <c r="E201" i="9" s="1"/>
  <c r="B201" i="9" s="1"/>
  <c r="G205" i="9"/>
  <c r="E205" i="9" s="1"/>
  <c r="B205" i="9" s="1"/>
  <c r="B226" i="9"/>
  <c r="M213" i="9"/>
  <c r="G163" i="9"/>
  <c r="E163" i="9" s="1"/>
  <c r="B163" i="9" s="1"/>
  <c r="G279" i="9"/>
  <c r="E279" i="9" s="1"/>
  <c r="B279" i="9" s="1"/>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H166" i="9"/>
  <c r="G166" i="9"/>
  <c r="E29" i="9"/>
  <c r="B29" i="9" s="1"/>
  <c r="G173" i="9"/>
  <c r="E173" i="9" s="1"/>
  <c r="B173" i="9" s="1"/>
  <c r="G180" i="9"/>
  <c r="E180" i="9" s="1"/>
  <c r="B180" i="9" s="1"/>
  <c r="G191" i="9"/>
  <c r="E191" i="9" s="1"/>
  <c r="B191" i="9" s="1"/>
  <c r="B255" i="9"/>
  <c r="E53" i="9"/>
  <c r="B53" i="9" s="1"/>
  <c r="E77" i="9"/>
  <c r="B77" i="9" s="1"/>
  <c r="E101" i="9"/>
  <c r="B101" i="9" s="1"/>
  <c r="E125" i="9"/>
  <c r="B125" i="9" s="1"/>
  <c r="E149" i="9"/>
  <c r="B149" i="9" s="1"/>
  <c r="G198" i="9"/>
  <c r="E198" i="9" s="1"/>
  <c r="B198" i="9" s="1"/>
  <c r="G202" i="9"/>
  <c r="E202" i="9" s="1"/>
  <c r="B202" i="9" s="1"/>
  <c r="G209" i="9"/>
  <c r="E209" i="9" s="1"/>
  <c r="B209" i="9" s="1"/>
  <c r="F221" i="9"/>
  <c r="B221" i="9" s="1"/>
  <c r="E292" i="9"/>
  <c r="B292" i="9" s="1"/>
  <c r="D625" i="4"/>
  <c r="D528" i="4" s="1"/>
  <c r="G170" i="9"/>
  <c r="E170" i="9" s="1"/>
  <c r="B170" i="9" s="1"/>
  <c r="G177" i="9"/>
  <c r="E177" i="9" s="1"/>
  <c r="B177" i="9" s="1"/>
  <c r="G188" i="9"/>
  <c r="E188" i="9" s="1"/>
  <c r="B188" i="9" s="1"/>
  <c r="G280" i="9"/>
  <c r="E280" i="9" s="1"/>
  <c r="B280" i="9" s="1"/>
  <c r="G289" i="9"/>
  <c r="G195" i="9"/>
  <c r="E195" i="9" s="1"/>
  <c r="B195" i="9" s="1"/>
  <c r="G199" i="9"/>
  <c r="E199" i="9" s="1"/>
  <c r="B199" i="9" s="1"/>
  <c r="G206" i="9"/>
  <c r="E206" i="9" s="1"/>
  <c r="B206" i="9" s="1"/>
  <c r="L213" i="9"/>
  <c r="B219" i="9"/>
  <c r="F245" i="9"/>
  <c r="B245" i="9" s="1"/>
  <c r="F626" i="4"/>
  <c r="H289" i="9"/>
  <c r="F190" i="5"/>
  <c r="E43" i="9"/>
  <c r="B43" i="9" s="1"/>
  <c r="E115" i="9"/>
  <c r="B115" i="9" s="1"/>
  <c r="E139" i="9"/>
  <c r="B139" i="9" s="1"/>
  <c r="G164" i="9"/>
  <c r="E164" i="9" s="1"/>
  <c r="B164" i="9" s="1"/>
  <c r="G167" i="9"/>
  <c r="E167" i="9" s="1"/>
  <c r="B167" i="9" s="1"/>
  <c r="G174" i="9"/>
  <c r="E174" i="9" s="1"/>
  <c r="B174" i="9" s="1"/>
  <c r="G185" i="9"/>
  <c r="E185" i="9" s="1"/>
  <c r="B185" i="9" s="1"/>
  <c r="G192" i="9"/>
  <c r="E192" i="9" s="1"/>
  <c r="B192" i="9" s="1"/>
  <c r="E309" i="9"/>
  <c r="B309" i="9" s="1"/>
  <c r="L192" i="9"/>
  <c r="F192" i="9" s="1"/>
  <c r="G196" i="9"/>
  <c r="E196" i="9" s="1"/>
  <c r="B196" i="9" s="1"/>
  <c r="G203" i="9"/>
  <c r="E203" i="9" s="1"/>
  <c r="B203" i="9" s="1"/>
  <c r="G210" i="9"/>
  <c r="E210" i="9" s="1"/>
  <c r="B210" i="9" s="1"/>
  <c r="F240" i="9"/>
  <c r="B240" i="9" s="1"/>
  <c r="B243" i="9"/>
  <c r="F269" i="9"/>
  <c r="B269" i="9" s="1"/>
  <c r="E287" i="9"/>
  <c r="B287" i="9" s="1"/>
  <c r="G171" i="9"/>
  <c r="E171" i="9" s="1"/>
  <c r="B171" i="9" s="1"/>
  <c r="G182" i="9"/>
  <c r="E182" i="9" s="1"/>
  <c r="B182" i="9" s="1"/>
  <c r="G189" i="9"/>
  <c r="E189" i="9" s="1"/>
  <c r="B189" i="9" s="1"/>
  <c r="B238" i="9"/>
  <c r="F191" i="5"/>
  <c r="E41" i="9"/>
  <c r="B41" i="9" s="1"/>
  <c r="E65" i="9"/>
  <c r="B65" i="9" s="1"/>
  <c r="E89" i="9"/>
  <c r="B89" i="9" s="1"/>
  <c r="E113" i="9"/>
  <c r="B113" i="9" s="1"/>
  <c r="E137" i="9"/>
  <c r="B137" i="9" s="1"/>
  <c r="G161" i="9"/>
  <c r="E161" i="9" s="1"/>
  <c r="B161" i="9" s="1"/>
  <c r="G193" i="9"/>
  <c r="E193" i="9" s="1"/>
  <c r="B193" i="9" s="1"/>
  <c r="G200" i="9"/>
  <c r="E200" i="9" s="1"/>
  <c r="B200" i="9" s="1"/>
  <c r="G207" i="9"/>
  <c r="E207" i="9" s="1"/>
  <c r="B207" i="9" s="1"/>
  <c r="G211" i="9"/>
  <c r="E211" i="9" s="1"/>
  <c r="B211" i="9" s="1"/>
  <c r="B267" i="9"/>
  <c r="H236" i="1" l="1"/>
  <c r="D43" i="8"/>
  <c r="G313" i="9" s="1"/>
  <c r="E313" i="9" s="1"/>
  <c r="B313" i="9" s="1"/>
  <c r="G1501" i="1"/>
  <c r="G184" i="1"/>
  <c r="G173" i="1"/>
  <c r="E151" i="4"/>
  <c r="E289" i="4" s="1"/>
  <c r="F213" i="9"/>
  <c r="B213" i="9" s="1"/>
  <c r="E350" i="4"/>
  <c r="D345" i="1" s="1"/>
  <c r="H358" i="1"/>
  <c r="G358" i="1"/>
  <c r="G306" i="1"/>
  <c r="H306" i="1"/>
  <c r="G121" i="1"/>
  <c r="H121" i="1"/>
  <c r="F50" i="4"/>
  <c r="E6" i="4"/>
  <c r="I16" i="3" s="1"/>
  <c r="G4" i="1"/>
  <c r="C522" i="1"/>
  <c r="F643" i="4"/>
  <c r="C637" i="1"/>
  <c r="F351" i="4"/>
  <c r="D350" i="4"/>
  <c r="D407" i="4" s="1"/>
  <c r="C346" i="1"/>
  <c r="D5" i="7"/>
  <c r="C1437" i="1"/>
  <c r="F163" i="4"/>
  <c r="C159" i="1"/>
  <c r="F196" i="4"/>
  <c r="C192" i="1"/>
  <c r="H259" i="1"/>
  <c r="G259" i="1"/>
  <c r="H211" i="1"/>
  <c r="G211" i="1"/>
  <c r="D175" i="5"/>
  <c r="F176" i="5"/>
  <c r="H22" i="3"/>
  <c r="C1153" i="1"/>
  <c r="E420" i="4"/>
  <c r="F237" i="5"/>
  <c r="H23" i="3"/>
  <c r="C1214" i="1"/>
  <c r="F82" i="4"/>
  <c r="C78" i="1"/>
  <c r="F459" i="4"/>
  <c r="C453" i="1"/>
  <c r="H561" i="1"/>
  <c r="G561" i="1"/>
  <c r="F124" i="4"/>
  <c r="C120" i="1"/>
  <c r="I35" i="3"/>
  <c r="C1518" i="1"/>
  <c r="E166" i="9"/>
  <c r="B166" i="9" s="1"/>
  <c r="D420" i="4"/>
  <c r="F421" i="4"/>
  <c r="C415" i="1"/>
  <c r="E298" i="4"/>
  <c r="F298" i="4" s="1"/>
  <c r="D294" i="1"/>
  <c r="I1457" i="1"/>
  <c r="F263" i="4"/>
  <c r="F215" i="4"/>
  <c r="F7" i="4"/>
  <c r="D6" i="4"/>
  <c r="C3" i="1"/>
  <c r="F146" i="5"/>
  <c r="C1124" i="1"/>
  <c r="K1450" i="9"/>
  <c r="I34" i="3"/>
  <c r="C1517" i="1"/>
  <c r="F644" i="4"/>
  <c r="C638" i="1"/>
  <c r="F625" i="4"/>
  <c r="C619" i="1"/>
  <c r="F224" i="4"/>
  <c r="C220" i="1"/>
  <c r="E290" i="9"/>
  <c r="B290" i="9" s="1"/>
  <c r="G312" i="9"/>
  <c r="E312" i="9" s="1"/>
  <c r="I1474" i="1"/>
  <c r="H46" i="1"/>
  <c r="G46" i="1"/>
  <c r="D141" i="6"/>
  <c r="F5" i="6"/>
  <c r="H24" i="3"/>
  <c r="C1299" i="1"/>
  <c r="I31" i="3"/>
  <c r="D1469" i="1"/>
  <c r="F87" i="5"/>
  <c r="C1065" i="1"/>
  <c r="E528" i="4"/>
  <c r="D523" i="1"/>
  <c r="F44" i="4"/>
  <c r="C40" i="1"/>
  <c r="I28" i="3"/>
  <c r="D1435" i="1"/>
  <c r="I1458" i="1"/>
  <c r="H21" i="9"/>
  <c r="G21" i="9"/>
  <c r="F152" i="4"/>
  <c r="D151" i="4"/>
  <c r="C148" i="1"/>
  <c r="E175" i="5"/>
  <c r="D1152" i="1" s="1"/>
  <c r="I22" i="3"/>
  <c r="D1153" i="1"/>
  <c r="F35" i="6"/>
  <c r="H25" i="3"/>
  <c r="C1329" i="1"/>
  <c r="D68" i="5"/>
  <c r="E289" i="9"/>
  <c r="B289" i="9" s="1"/>
  <c r="F134" i="5"/>
  <c r="C1112" i="1"/>
  <c r="H1524" i="1"/>
  <c r="G1524" i="1"/>
  <c r="F593" i="4"/>
  <c r="C587" i="1"/>
  <c r="F472" i="4"/>
  <c r="C466" i="1"/>
  <c r="I1468" i="1"/>
  <c r="I1462" i="1"/>
  <c r="F484" i="4"/>
  <c r="C478" i="1"/>
  <c r="D7" i="5"/>
  <c r="F12" i="5"/>
  <c r="C990" i="1"/>
  <c r="C293" i="1"/>
  <c r="E68" i="5"/>
  <c r="I1451" i="1"/>
  <c r="I29" i="3"/>
  <c r="D1436" i="1"/>
  <c r="D147" i="1" l="1"/>
  <c r="I17" i="3"/>
  <c r="D2" i="1"/>
  <c r="E21" i="9"/>
  <c r="F407" i="4"/>
  <c r="C402" i="1"/>
  <c r="H346" i="1"/>
  <c r="G346" i="1"/>
  <c r="E311" i="9"/>
  <c r="B312" i="9"/>
  <c r="H1124" i="1"/>
  <c r="G1124" i="1"/>
  <c r="F420" i="4"/>
  <c r="D635" i="4"/>
  <c r="C414" i="1"/>
  <c r="F175" i="5"/>
  <c r="C1152" i="1"/>
  <c r="E291" i="4"/>
  <c r="D287" i="1" s="1"/>
  <c r="E413" i="4"/>
  <c r="D285" i="1"/>
  <c r="E290" i="4"/>
  <c r="D286" i="1" s="1"/>
  <c r="H1112" i="1"/>
  <c r="G1112" i="1"/>
  <c r="H220" i="1"/>
  <c r="G220" i="1"/>
  <c r="H3" i="1"/>
  <c r="G3" i="1"/>
  <c r="H1518" i="1"/>
  <c r="G1518" i="1"/>
  <c r="E412" i="4"/>
  <c r="D408" i="4"/>
  <c r="F350" i="4"/>
  <c r="C345" i="1"/>
  <c r="G1065" i="1"/>
  <c r="H1065" i="1"/>
  <c r="H16" i="3"/>
  <c r="F6" i="4"/>
  <c r="D412" i="4"/>
  <c r="C2" i="1"/>
  <c r="H1214" i="1"/>
  <c r="G1214" i="1"/>
  <c r="H192" i="1"/>
  <c r="G192" i="1"/>
  <c r="H1299" i="1"/>
  <c r="H9" i="3"/>
  <c r="G1299" i="1"/>
  <c r="H619" i="1"/>
  <c r="G619" i="1"/>
  <c r="H120" i="1"/>
  <c r="G120" i="1"/>
  <c r="H637" i="1"/>
  <c r="G637" i="1"/>
  <c r="H523" i="1"/>
  <c r="G523" i="1"/>
  <c r="G990" i="1"/>
  <c r="H990" i="1"/>
  <c r="D289" i="4"/>
  <c r="F151" i="4"/>
  <c r="H17" i="3"/>
  <c r="C147" i="1"/>
  <c r="H1469" i="1"/>
  <c r="G1469" i="1"/>
  <c r="F68" i="5"/>
  <c r="H21" i="3"/>
  <c r="C1046" i="1"/>
  <c r="H159" i="1"/>
  <c r="G159" i="1"/>
  <c r="H415" i="1"/>
  <c r="G415" i="1"/>
  <c r="B21" i="9"/>
  <c r="H1329" i="1"/>
  <c r="G1329" i="1"/>
  <c r="H638" i="1"/>
  <c r="G638" i="1"/>
  <c r="E635" i="4"/>
  <c r="D629" i="1" s="1"/>
  <c r="D414" i="1"/>
  <c r="E407" i="4"/>
  <c r="D402" i="1" s="1"/>
  <c r="D293" i="1"/>
  <c r="H293" i="1" s="1"/>
  <c r="E408" i="4"/>
  <c r="D403" i="1" s="1"/>
  <c r="H587" i="1"/>
  <c r="G587" i="1"/>
  <c r="H78" i="1"/>
  <c r="G78" i="1"/>
  <c r="H148" i="1"/>
  <c r="G148" i="1"/>
  <c r="D6" i="5"/>
  <c r="H20" i="3"/>
  <c r="F7" i="5"/>
  <c r="C985" i="1"/>
  <c r="H478" i="1"/>
  <c r="G478" i="1"/>
  <c r="F141" i="6"/>
  <c r="H28" i="3"/>
  <c r="C1435" i="1"/>
  <c r="G1153" i="1"/>
  <c r="H1153" i="1"/>
  <c r="H1437" i="1"/>
  <c r="G1437" i="1"/>
  <c r="D636" i="4"/>
  <c r="E636" i="4"/>
  <c r="D630" i="1" s="1"/>
  <c r="D522" i="1"/>
  <c r="H522" i="1" s="1"/>
  <c r="I21" i="3"/>
  <c r="D1046" i="1"/>
  <c r="E6" i="5"/>
  <c r="H466" i="1"/>
  <c r="G466" i="1"/>
  <c r="H40" i="1"/>
  <c r="G40" i="1"/>
  <c r="G317" i="9"/>
  <c r="E317" i="9" s="1"/>
  <c r="H1517" i="1"/>
  <c r="G1517" i="1"/>
  <c r="H11" i="3"/>
  <c r="H294" i="1"/>
  <c r="G294" i="1"/>
  <c r="H453" i="1"/>
  <c r="G453" i="1"/>
  <c r="G315" i="9"/>
  <c r="E315" i="9" s="1"/>
  <c r="H29" i="3"/>
  <c r="C1436" i="1"/>
  <c r="F528" i="4"/>
  <c r="H147" i="1" l="1"/>
  <c r="G147" i="1"/>
  <c r="H414" i="1"/>
  <c r="G414" i="1"/>
  <c r="F635" i="4"/>
  <c r="C629" i="1"/>
  <c r="K3" i="9"/>
  <c r="H278" i="9"/>
  <c r="D984" i="1"/>
  <c r="H985" i="1"/>
  <c r="G985" i="1"/>
  <c r="B315" i="9"/>
  <c r="E314" i="9"/>
  <c r="I10" i="3" s="1"/>
  <c r="N3" i="9"/>
  <c r="I11" i="3"/>
  <c r="G522" i="1"/>
  <c r="H345" i="1"/>
  <c r="G345" i="1"/>
  <c r="D291" i="4"/>
  <c r="D413" i="4"/>
  <c r="F289" i="4"/>
  <c r="C285" i="1"/>
  <c r="G284" i="9"/>
  <c r="E284" i="9" s="1"/>
  <c r="B284" i="9" s="1"/>
  <c r="G278" i="9"/>
  <c r="F6" i="5"/>
  <c r="C984" i="1"/>
  <c r="H1046" i="1"/>
  <c r="G1046" i="1"/>
  <c r="F408" i="4"/>
  <c r="C403" i="1"/>
  <c r="B317" i="9"/>
  <c r="E316" i="9"/>
  <c r="I9" i="3" s="1"/>
  <c r="G293" i="1"/>
  <c r="G2" i="1"/>
  <c r="H2" i="1"/>
  <c r="E415" i="4"/>
  <c r="D410" i="1" s="1"/>
  <c r="E640" i="4"/>
  <c r="D408" i="1"/>
  <c r="G1436" i="1"/>
  <c r="H1436" i="1"/>
  <c r="D290" i="4"/>
  <c r="E414" i="4"/>
  <c r="D409" i="1" s="1"/>
  <c r="E639" i="4"/>
  <c r="D407" i="1"/>
  <c r="H402" i="1"/>
  <c r="G402" i="1"/>
  <c r="F636" i="4"/>
  <c r="C630" i="1"/>
  <c r="H1435" i="1"/>
  <c r="G1435" i="1"/>
  <c r="D639" i="4"/>
  <c r="F412" i="4"/>
  <c r="C407" i="1"/>
  <c r="H1152" i="1"/>
  <c r="G1152" i="1"/>
  <c r="F291" i="4" l="1"/>
  <c r="C287" i="1"/>
  <c r="F290" i="4"/>
  <c r="C286" i="1"/>
  <c r="H629" i="1"/>
  <c r="G629" i="1"/>
  <c r="D415" i="4"/>
  <c r="D640" i="4"/>
  <c r="F413" i="4"/>
  <c r="C408" i="1"/>
  <c r="H403" i="1"/>
  <c r="G403" i="1"/>
  <c r="D414" i="4"/>
  <c r="F639" i="4"/>
  <c r="C633" i="1"/>
  <c r="H285" i="1"/>
  <c r="G285" i="1"/>
  <c r="E642" i="4"/>
  <c r="D634" i="1"/>
  <c r="H8" i="3"/>
  <c r="G984" i="1"/>
  <c r="H984" i="1"/>
  <c r="E641" i="4"/>
  <c r="D633" i="1"/>
  <c r="H407" i="1"/>
  <c r="G407" i="1"/>
  <c r="H630" i="1"/>
  <c r="G630" i="1"/>
  <c r="E278" i="9"/>
  <c r="M3" i="9" l="1"/>
  <c r="E646" i="4"/>
  <c r="D636" i="1"/>
  <c r="B278" i="9"/>
  <c r="E277" i="9"/>
  <c r="I8" i="3" s="1"/>
  <c r="H633" i="1"/>
  <c r="G633" i="1"/>
  <c r="H286" i="1"/>
  <c r="G286" i="1"/>
  <c r="F640" i="4"/>
  <c r="D642" i="4"/>
  <c r="C634" i="1"/>
  <c r="H408" i="1"/>
  <c r="G408" i="1"/>
  <c r="F415" i="4"/>
  <c r="C410" i="1"/>
  <c r="D641" i="4"/>
  <c r="F414" i="4"/>
  <c r="C409" i="1"/>
  <c r="H287" i="1"/>
  <c r="G287" i="1"/>
  <c r="E645" i="4"/>
  <c r="D635" i="1"/>
  <c r="D645" i="4" l="1"/>
  <c r="F641" i="4"/>
  <c r="C635" i="1"/>
  <c r="G276" i="9"/>
  <c r="E276" i="9" s="1"/>
  <c r="B276" i="9" s="1"/>
  <c r="H409" i="1"/>
  <c r="G409" i="1"/>
  <c r="I18" i="3"/>
  <c r="D639" i="1"/>
  <c r="I19" i="3"/>
  <c r="D640" i="1"/>
  <c r="H410" i="1"/>
  <c r="G410" i="1"/>
  <c r="H634" i="1"/>
  <c r="G634" i="1"/>
  <c r="D646" i="4"/>
  <c r="F642" i="4"/>
  <c r="C636" i="1"/>
  <c r="H635" i="1" l="1"/>
  <c r="G635" i="1"/>
  <c r="H7" i="3"/>
  <c r="H636" i="1"/>
  <c r="G636" i="1"/>
  <c r="F646" i="4"/>
  <c r="H19" i="3"/>
  <c r="C640" i="1"/>
  <c r="F645" i="4"/>
  <c r="H18" i="3"/>
  <c r="C639" i="1"/>
  <c r="H639" i="1" l="1"/>
  <c r="G639" i="1"/>
  <c r="H640" i="1"/>
  <c r="G640" i="1"/>
  <c r="J3" i="9"/>
  <c r="G18" i="9" l="1"/>
  <c r="H274" i="9"/>
  <c r="G274" i="9"/>
  <c r="H18" i="9"/>
  <c r="M272" i="9"/>
  <c r="L272" i="9"/>
  <c r="I7" i="9"/>
  <c r="J12" i="9"/>
  <c r="M15" i="9"/>
  <c r="J9" i="9"/>
  <c r="G15" i="9"/>
  <c r="E15" i="9" s="1"/>
  <c r="G16" i="9"/>
  <c r="H15" i="9"/>
  <c r="J17" i="9"/>
  <c r="K8" i="9"/>
  <c r="I6" i="9"/>
  <c r="H17" i="9"/>
  <c r="J7" i="9"/>
  <c r="I11" i="9"/>
  <c r="K11" i="9"/>
  <c r="J6" i="9"/>
  <c r="K5" i="9"/>
  <c r="L16" i="9"/>
  <c r="F16" i="9" s="1"/>
  <c r="I9" i="9"/>
  <c r="K10" i="9"/>
  <c r="I12" i="9"/>
  <c r="K12" i="9"/>
  <c r="M16" i="9"/>
  <c r="L15" i="9"/>
  <c r="F15" i="9" s="1"/>
  <c r="J11" i="9"/>
  <c r="I8" i="9"/>
  <c r="I17" i="9"/>
  <c r="K6" i="9"/>
  <c r="J13" i="9"/>
  <c r="J8" i="9"/>
  <c r="K13" i="9"/>
  <c r="J5" i="9"/>
  <c r="H16" i="9"/>
  <c r="K9" i="9"/>
  <c r="I5" i="9"/>
  <c r="I13" i="9"/>
  <c r="K7" i="9"/>
  <c r="J10" i="9"/>
  <c r="E10" i="9" s="1"/>
  <c r="B10" i="9" s="1"/>
  <c r="G17" i="9"/>
  <c r="E9" i="9" l="1"/>
  <c r="B9" i="9" s="1"/>
  <c r="E5" i="9"/>
  <c r="B5" i="9" s="1"/>
  <c r="E274" i="9"/>
  <c r="B274" i="9" s="1"/>
  <c r="E16" i="9"/>
  <c r="B16" i="9" s="1"/>
  <c r="E17" i="9"/>
  <c r="B17" i="9" s="1"/>
  <c r="F272" i="9"/>
  <c r="B272" i="9" s="1"/>
  <c r="E12" i="9"/>
  <c r="B12" i="9" s="1"/>
  <c r="F14" i="9"/>
  <c r="B15" i="9"/>
  <c r="E8" i="9"/>
  <c r="B8" i="9" s="1"/>
  <c r="E11" i="9"/>
  <c r="B11" i="9" s="1"/>
  <c r="E7" i="9"/>
  <c r="B7" i="9" s="1"/>
  <c r="E6" i="9"/>
  <c r="B6" i="9" s="1"/>
  <c r="E20" i="9"/>
  <c r="I7" i="3" s="1"/>
  <c r="E13" i="9"/>
  <c r="B13" i="9" s="1"/>
  <c r="E18" i="9"/>
  <c r="B18" i="9" s="1"/>
  <c r="F20" i="9" l="1"/>
  <c r="F3" i="9" s="1"/>
  <c r="E4" i="9"/>
  <c r="E14" i="9"/>
  <c r="E3" i="9" l="1"/>
</calcChain>
</file>

<file path=xl/sharedStrings.xml><?xml version="1.0" encoding="utf-8"?>
<sst xmlns="http://schemas.openxmlformats.org/spreadsheetml/2006/main" count="4360" uniqueCount="3422">
  <si>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</si>
  <si>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</si>
  <si>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</si>
  <si>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</si>
  <si>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</si>
  <si>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</si>
  <si>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</si>
  <si>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</si>
  <si>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</si>
  <si>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</si>
  <si>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</si>
  <si>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</si>
  <si>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</si>
  <si>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</si>
  <si>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</si>
  <si>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</si>
  <si>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</si>
  <si>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</si>
  <si>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</si>
  <si>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</si>
  <si>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</si>
  <si>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</si>
  <si>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</si>
  <si>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</si>
  <si>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</si>
  <si>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</si>
  <si>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</si>
  <si>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</si>
  <si>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</si>
  <si>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</si>
  <si>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</si>
  <si>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</si>
  <si>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</si>
  <si>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</si>
  <si>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</si>
  <si>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22</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</si>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</sst>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11298865.65</v>
      </c>
      <c r="D2" s="6">
        <f>'PR-RAS'!E6</f>
        <v>13758027.040000001</v>
      </c>
      <c r="E2" s="6">
        <v>0</v>
      </c>
      <c r="F2" s="6">
        <v>0</v>
      </c>
      <c r="G2" s="7">
        <f t="shared" ref="G2:G264" si="0">(B2/1000)*(C2*1+D2*2)</f>
        <v>38814.919730000001</v>
      </c>
      <c r="H2" s="7">
        <f t="shared" ref="H2:H264" si="1">ABS(C2-ROUND(C2,0))+ABS(D2-ROUND(D2,0))</f>
        <v>0.39000000059604645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4601536.87</v>
      </c>
      <c r="D3" s="1">
        <f>'PR-RAS'!E7</f>
        <v>6599640.8000000007</v>
      </c>
      <c r="E3" s="1">
        <v>0</v>
      </c>
      <c r="F3" s="1">
        <v>0</v>
      </c>
      <c r="G3" s="2">
        <f t="shared" si="0"/>
        <v>35601.636940000004</v>
      </c>
      <c r="H3" s="2">
        <f t="shared" si="1"/>
        <v>0.32999999914318323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4146583.7200000007</v>
      </c>
      <c r="D4" s="1">
        <f>'PR-RAS'!E8</f>
        <v>6097337.5800000001</v>
      </c>
      <c r="E4" s="1">
        <v>0</v>
      </c>
      <c r="F4" s="1">
        <v>0</v>
      </c>
      <c r="G4" s="2">
        <f t="shared" si="0"/>
        <v>49023.776640000004</v>
      </c>
      <c r="H4" s="2">
        <f t="shared" si="1"/>
        <v>0.69999999925494194</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4239556.66</v>
      </c>
      <c r="D5" s="1">
        <f>'PR-RAS'!E9</f>
        <v>6470951.5300000003</v>
      </c>
      <c r="E5" s="1">
        <v>0</v>
      </c>
      <c r="F5" s="1">
        <v>0</v>
      </c>
      <c r="G5" s="2">
        <f t="shared" si="0"/>
        <v>68725.838879999996</v>
      </c>
      <c r="H5" s="2">
        <f t="shared" si="1"/>
        <v>0.80999999959021807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295429.96999999997</v>
      </c>
      <c r="D6" s="1">
        <f>'PR-RAS'!E10</f>
        <v>542301.84</v>
      </c>
      <c r="E6" s="1">
        <v>0</v>
      </c>
      <c r="F6" s="1">
        <v>0</v>
      </c>
      <c r="G6" s="2">
        <f t="shared" si="0"/>
        <v>6900.1682499999997</v>
      </c>
      <c r="H6" s="2">
        <f t="shared" si="1"/>
        <v>0.19000000006053597</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178548.23</v>
      </c>
      <c r="D7" s="1">
        <f>'PR-RAS'!E11</f>
        <v>242282.92</v>
      </c>
      <c r="E7" s="1">
        <v>0</v>
      </c>
      <c r="F7" s="1">
        <v>0</v>
      </c>
      <c r="G7" s="2">
        <f t="shared" si="0"/>
        <v>3978.6844200000005</v>
      </c>
      <c r="H7" s="2">
        <f t="shared" si="1"/>
        <v>0.30999999999767169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510091.42</v>
      </c>
      <c r="D8" s="1">
        <f>'PR-RAS'!E12</f>
        <v>385329.91</v>
      </c>
      <c r="E8" s="1">
        <v>0</v>
      </c>
      <c r="F8" s="1">
        <v>0</v>
      </c>
      <c r="G8" s="2">
        <f t="shared" si="0"/>
        <v>8965.2586800000008</v>
      </c>
      <c r="H8" s="2">
        <f t="shared" si="1"/>
        <v>0.51000000000931323</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313969.78999999998</v>
      </c>
      <c r="D9" s="1">
        <f>'PR-RAS'!E13</f>
        <v>496184.82</v>
      </c>
      <c r="E9" s="1">
        <v>0</v>
      </c>
      <c r="F9" s="1">
        <v>0</v>
      </c>
      <c r="G9" s="2">
        <f t="shared" si="0"/>
        <v>10450.71544</v>
      </c>
      <c r="H9" s="2">
        <f t="shared" si="1"/>
        <v>0.39000000001396984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1456.32</v>
      </c>
      <c r="D10" s="1">
        <f>'PR-RAS'!E14</f>
        <v>6.16</v>
      </c>
      <c r="E10" s="1">
        <v>0</v>
      </c>
      <c r="F10" s="1">
        <v>0</v>
      </c>
      <c r="G10" s="2">
        <f t="shared" si="0"/>
        <v>13.217759999999998</v>
      </c>
      <c r="H10" s="2">
        <f t="shared" si="1"/>
        <v>0.47999999999993648</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1392468.67</v>
      </c>
      <c r="D11" s="1">
        <f>'PR-RAS'!E15</f>
        <v>2039719.6</v>
      </c>
      <c r="E11" s="1">
        <v>0</v>
      </c>
      <c r="F11" s="1">
        <v>0</v>
      </c>
      <c r="G11" s="2">
        <f t="shared" si="0"/>
        <v>54719.078700000005</v>
      </c>
      <c r="H11" s="2">
        <f t="shared" si="1"/>
        <v>0.72999999998137355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6411.76</v>
      </c>
      <c r="D19" s="1">
        <f>'PR-RAS'!E23</f>
        <v>18676.98</v>
      </c>
      <c r="E19" s="1">
        <v>0</v>
      </c>
      <c r="F19" s="1">
        <v>0</v>
      </c>
      <c r="G19" s="2">
        <f t="shared" si="0"/>
        <v>787.78296</v>
      </c>
      <c r="H19" s="2">
        <f t="shared" si="1"/>
        <v>0.26000000000021828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6411.76</v>
      </c>
      <c r="D21" s="1">
        <f>'PR-RAS'!E25</f>
        <v>18676.98</v>
      </c>
      <c r="E21" s="1">
        <v>0</v>
      </c>
      <c r="F21" s="1">
        <v>0</v>
      </c>
      <c r="G21" s="2">
        <f t="shared" si="0"/>
        <v>875.31440000000009</v>
      </c>
      <c r="H21" s="2">
        <f t="shared" si="1"/>
        <v>0.26000000000021828</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448541.38999999996</v>
      </c>
      <c r="D25" s="1">
        <f>'PR-RAS'!E29</f>
        <v>483626.23999999999</v>
      </c>
      <c r="E25" s="1">
        <v>0</v>
      </c>
      <c r="F25" s="1">
        <v>0</v>
      </c>
      <c r="G25" s="2">
        <f t="shared" si="0"/>
        <v>33979.052879999996</v>
      </c>
      <c r="H25" s="2">
        <f t="shared" si="1"/>
        <v>0.62999999994644895</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444055.91</v>
      </c>
      <c r="D29" s="1">
        <f>'PR-RAS'!E33</f>
        <v>479244.06</v>
      </c>
      <c r="E29" s="1">
        <v>0</v>
      </c>
      <c r="F29" s="1">
        <v>0</v>
      </c>
      <c r="G29" s="2">
        <f t="shared" si="0"/>
        <v>39271.232840000004</v>
      </c>
      <c r="H29" s="2">
        <f t="shared" si="1"/>
        <v>0.15000000002328306</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4485.4799999999996</v>
      </c>
      <c r="D31" s="1">
        <f>'PR-RAS'!E35</f>
        <v>4382.18</v>
      </c>
      <c r="E31" s="1">
        <v>0</v>
      </c>
      <c r="F31" s="1">
        <v>0</v>
      </c>
      <c r="G31" s="2">
        <f t="shared" si="0"/>
        <v>397.49520000000001</v>
      </c>
      <c r="H31" s="2">
        <f t="shared" si="1"/>
        <v>0.65999999999985448</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6407483.8200000003</v>
      </c>
      <c r="D46" s="1">
        <f>'PR-RAS'!E50</f>
        <v>6887711.959999999</v>
      </c>
      <c r="E46" s="1">
        <v>0</v>
      </c>
      <c r="F46" s="1">
        <v>0</v>
      </c>
      <c r="G46" s="2">
        <f t="shared" si="0"/>
        <v>908230.84829999984</v>
      </c>
      <c r="H46" s="2">
        <f t="shared" si="1"/>
        <v>0.22000000067055225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2940488.85</v>
      </c>
      <c r="D55" s="1">
        <f>'PR-RAS'!E59</f>
        <v>3900916.53</v>
      </c>
      <c r="E55" s="1">
        <v>0</v>
      </c>
      <c r="F55" s="1">
        <v>0</v>
      </c>
      <c r="G55" s="2">
        <f t="shared" si="0"/>
        <v>580085.38314000005</v>
      </c>
      <c r="H55" s="2">
        <f t="shared" si="1"/>
        <v>0.62000000011175871</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2915271.52</v>
      </c>
      <c r="D56" s="1">
        <f>'PR-RAS'!E60</f>
        <v>3892930.4</v>
      </c>
      <c r="E56" s="1">
        <v>0</v>
      </c>
      <c r="F56" s="1">
        <v>0</v>
      </c>
      <c r="G56" s="2">
        <f t="shared" si="0"/>
        <v>588562.27760000003</v>
      </c>
      <c r="H56" s="2">
        <f t="shared" si="1"/>
        <v>0.87999999988824129</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25217.33</v>
      </c>
      <c r="D57" s="1">
        <f>'PR-RAS'!E61</f>
        <v>7986.13</v>
      </c>
      <c r="E57" s="1">
        <v>0</v>
      </c>
      <c r="F57" s="1">
        <v>0</v>
      </c>
      <c r="G57" s="2">
        <f t="shared" si="0"/>
        <v>2306.6170400000001</v>
      </c>
      <c r="H57" s="2">
        <f t="shared" si="1"/>
        <v>0.46000000000185537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201975.75</v>
      </c>
      <c r="D58" s="1">
        <f>'PR-RAS'!E62</f>
        <v>0</v>
      </c>
      <c r="E58" s="1">
        <v>0</v>
      </c>
      <c r="F58" s="1">
        <v>0</v>
      </c>
      <c r="G58" s="2">
        <f t="shared" si="0"/>
        <v>11512.617750000001</v>
      </c>
      <c r="H58" s="2">
        <f t="shared" si="1"/>
        <v>0.25</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200455.58</v>
      </c>
      <c r="D59" s="1">
        <f>'PR-RAS'!E63</f>
        <v>0</v>
      </c>
      <c r="E59" s="1">
        <v>0</v>
      </c>
      <c r="F59" s="1">
        <v>0</v>
      </c>
      <c r="G59" s="2">
        <f t="shared" si="0"/>
        <v>11626.423639999999</v>
      </c>
      <c r="H59" s="2">
        <f t="shared" si="1"/>
        <v>0.42000000001280569</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1520.17</v>
      </c>
      <c r="D60" s="1">
        <f>'PR-RAS'!E64</f>
        <v>0</v>
      </c>
      <c r="E60" s="1">
        <v>0</v>
      </c>
      <c r="F60" s="1">
        <v>0</v>
      </c>
      <c r="G60" s="2">
        <f t="shared" si="0"/>
        <v>89.690029999999993</v>
      </c>
      <c r="H60" s="2">
        <f t="shared" si="1"/>
        <v>0.17000000000007276</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2737919.96</v>
      </c>
      <c r="D61" s="1">
        <f>'PR-RAS'!E65</f>
        <v>2352113.08</v>
      </c>
      <c r="E61" s="1">
        <v>0</v>
      </c>
      <c r="F61" s="1">
        <v>0</v>
      </c>
      <c r="G61" s="2">
        <f t="shared" si="0"/>
        <v>446528.7672</v>
      </c>
      <c r="H61" s="2">
        <f t="shared" si="1"/>
        <v>0.12000000011175871</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2499260.7200000002</v>
      </c>
      <c r="D62" s="1">
        <f>'PR-RAS'!E66</f>
        <v>2352113.08</v>
      </c>
      <c r="E62" s="1">
        <v>0</v>
      </c>
      <c r="F62" s="1">
        <v>0</v>
      </c>
      <c r="G62" s="2">
        <f t="shared" si="0"/>
        <v>439412.69968000002</v>
      </c>
      <c r="H62" s="2">
        <f t="shared" si="1"/>
        <v>0.35999999986961484</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238659.24</v>
      </c>
      <c r="D63" s="1">
        <f>'PR-RAS'!E67</f>
        <v>0</v>
      </c>
      <c r="E63" s="1">
        <v>0</v>
      </c>
      <c r="F63" s="1">
        <v>0</v>
      </c>
      <c r="G63" s="2">
        <f t="shared" si="0"/>
        <v>14796.872879999999</v>
      </c>
      <c r="H63" s="2">
        <f t="shared" si="1"/>
        <v>0.23999999999068677</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527099.26</v>
      </c>
      <c r="D70" s="1">
        <f>'PR-RAS'!E74</f>
        <v>634682.35000000009</v>
      </c>
      <c r="E70" s="1">
        <v>0</v>
      </c>
      <c r="F70" s="1">
        <v>0</v>
      </c>
      <c r="G70" s="2">
        <f t="shared" si="0"/>
        <v>123956.01324000003</v>
      </c>
      <c r="H70" s="2">
        <f t="shared" si="1"/>
        <v>0.61000000010244548</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205524.24</v>
      </c>
      <c r="D71" s="1">
        <f>'PR-RAS'!E75</f>
        <v>18934.560000000001</v>
      </c>
      <c r="E71" s="1">
        <v>0</v>
      </c>
      <c r="F71" s="1">
        <v>0</v>
      </c>
      <c r="G71" s="2">
        <f t="shared" si="0"/>
        <v>17037.535200000002</v>
      </c>
      <c r="H71" s="2">
        <f t="shared" si="1"/>
        <v>0.6799999999893771</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321575.02</v>
      </c>
      <c r="D72" s="1">
        <f>'PR-RAS'!E76</f>
        <v>615747.79</v>
      </c>
      <c r="E72" s="1">
        <v>0</v>
      </c>
      <c r="F72" s="1">
        <v>0</v>
      </c>
      <c r="G72" s="2">
        <f t="shared" si="0"/>
        <v>110268.0126</v>
      </c>
      <c r="H72" s="2">
        <f t="shared" si="1"/>
        <v>0.22999999998137355</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132914.78</v>
      </c>
      <c r="D78" s="1">
        <f>'PR-RAS'!E82</f>
        <v>128315.76999999997</v>
      </c>
      <c r="E78" s="1">
        <v>0</v>
      </c>
      <c r="F78" s="1">
        <v>0</v>
      </c>
      <c r="G78" s="2">
        <f t="shared" si="0"/>
        <v>29995.066639999997</v>
      </c>
      <c r="H78" s="2">
        <f t="shared" si="1"/>
        <v>0.45000000002619345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3902.18</v>
      </c>
      <c r="D79" s="1">
        <f>'PR-RAS'!E83</f>
        <v>9525.9500000000007</v>
      </c>
      <c r="E79" s="1">
        <v>0</v>
      </c>
      <c r="F79" s="1">
        <v>0</v>
      </c>
      <c r="G79" s="2">
        <f t="shared" si="0"/>
        <v>1790.4182400000002</v>
      </c>
      <c r="H79" s="2">
        <f t="shared" si="1"/>
        <v>0.2299999999991087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3902.18</v>
      </c>
      <c r="D81" s="1">
        <f>'PR-RAS'!E85</f>
        <v>9525.9500000000007</v>
      </c>
      <c r="E81" s="1">
        <v>0</v>
      </c>
      <c r="F81" s="1">
        <v>0</v>
      </c>
      <c r="G81" s="2">
        <f t="shared" si="0"/>
        <v>1836.3264000000001</v>
      </c>
      <c r="H81" s="2">
        <f t="shared" si="1"/>
        <v>0.2299999999991087</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128986.95</v>
      </c>
      <c r="D87" s="1">
        <f>'PR-RAS'!E91</f>
        <v>118774.19999999998</v>
      </c>
      <c r="E87" s="1">
        <v>0</v>
      </c>
      <c r="F87" s="1">
        <v>0</v>
      </c>
      <c r="G87" s="2">
        <f t="shared" si="0"/>
        <v>31522.040099999995</v>
      </c>
      <c r="H87" s="2">
        <f t="shared" si="1"/>
        <v>0.24999999998544808</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15735.86</v>
      </c>
      <c r="D88" s="1">
        <f>'PR-RAS'!E92</f>
        <v>18436.669999999998</v>
      </c>
      <c r="E88" s="1">
        <v>0</v>
      </c>
      <c r="F88" s="1">
        <v>0</v>
      </c>
      <c r="G88" s="2">
        <f t="shared" si="0"/>
        <v>4577.000399999999</v>
      </c>
      <c r="H88" s="2">
        <f t="shared" si="1"/>
        <v>0.47000000000116415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81534.53</v>
      </c>
      <c r="D89" s="1">
        <f>'PR-RAS'!E93</f>
        <v>59323.26</v>
      </c>
      <c r="E89" s="1">
        <v>0</v>
      </c>
      <c r="F89" s="1">
        <v>0</v>
      </c>
      <c r="G89" s="2">
        <f t="shared" si="0"/>
        <v>17615.932399999998</v>
      </c>
      <c r="H89" s="2">
        <f t="shared" si="1"/>
        <v>0.73000000000320142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19956.86</v>
      </c>
      <c r="D90" s="1">
        <f>'PR-RAS'!E94</f>
        <v>28465.87</v>
      </c>
      <c r="E90" s="1">
        <v>0</v>
      </c>
      <c r="F90" s="1">
        <v>0</v>
      </c>
      <c r="G90" s="2">
        <f t="shared" si="0"/>
        <v>6843.0853999999999</v>
      </c>
      <c r="H90" s="2">
        <f t="shared" si="1"/>
        <v>0.27000000000043656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11759.7</v>
      </c>
      <c r="D93" s="1">
        <f>'PR-RAS'!E97</f>
        <v>12548.4</v>
      </c>
      <c r="E93" s="1">
        <v>0</v>
      </c>
      <c r="F93" s="1">
        <v>0</v>
      </c>
      <c r="G93" s="2">
        <f t="shared" si="0"/>
        <v>3390.7979999999998</v>
      </c>
      <c r="H93" s="2">
        <f t="shared" si="1"/>
        <v>0.69999999999890861</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25.65</v>
      </c>
      <c r="D94" s="1">
        <f>'PR-RAS'!E98</f>
        <v>15.62</v>
      </c>
      <c r="E94" s="1">
        <v>0</v>
      </c>
      <c r="F94" s="1">
        <v>0</v>
      </c>
      <c r="G94" s="2">
        <f t="shared" si="0"/>
        <v>5.2907700000000002</v>
      </c>
      <c r="H94" s="2">
        <f t="shared" si="1"/>
        <v>0.7300000000000022</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25.65</v>
      </c>
      <c r="D100" s="1">
        <f>'PR-RAS'!E104</f>
        <v>15.62</v>
      </c>
      <c r="E100" s="1">
        <v>0</v>
      </c>
      <c r="F100" s="1">
        <v>0</v>
      </c>
      <c r="G100" s="2">
        <f t="shared" si="0"/>
        <v>5.6321099999999999</v>
      </c>
      <c r="H100" s="2">
        <f t="shared" si="1"/>
        <v>0.7300000000000022</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99326.709999999992</v>
      </c>
      <c r="D102" s="1">
        <f>'PR-RAS'!E106</f>
        <v>66998.559999999998</v>
      </c>
      <c r="E102" s="1">
        <v>0</v>
      </c>
      <c r="F102" s="1">
        <v>0</v>
      </c>
      <c r="G102" s="2">
        <f t="shared" si="0"/>
        <v>23565.706829999999</v>
      </c>
      <c r="H102" s="2">
        <f t="shared" si="1"/>
        <v>0.73000000001047738</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97719.67</v>
      </c>
      <c r="D103" s="1">
        <f>'PR-RAS'!E107</f>
        <v>66993.98</v>
      </c>
      <c r="E103" s="1">
        <v>0</v>
      </c>
      <c r="F103" s="1">
        <v>0</v>
      </c>
      <c r="G103" s="2">
        <f t="shared" si="0"/>
        <v>23634.178260000001</v>
      </c>
      <c r="H103" s="2">
        <f t="shared" si="1"/>
        <v>0.35000000000582077</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67371.14</v>
      </c>
      <c r="D105" s="1">
        <f>'PR-RAS'!E109</f>
        <v>63543.45</v>
      </c>
      <c r="E105" s="1">
        <v>0</v>
      </c>
      <c r="F105" s="1">
        <v>0</v>
      </c>
      <c r="G105" s="2">
        <f t="shared" si="0"/>
        <v>20223.636159999998</v>
      </c>
      <c r="H105" s="2">
        <f t="shared" si="1"/>
        <v>0.58999999999650754</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8577.86</v>
      </c>
      <c r="D106" s="1">
        <f>'PR-RAS'!E110</f>
        <v>3450.53</v>
      </c>
      <c r="E106" s="1">
        <v>0</v>
      </c>
      <c r="F106" s="1">
        <v>0</v>
      </c>
      <c r="G106" s="2">
        <f t="shared" si="0"/>
        <v>1625.2866000000001</v>
      </c>
      <c r="H106" s="2">
        <f t="shared" si="1"/>
        <v>0.60999999999921783</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21770.67</v>
      </c>
      <c r="D107" s="1">
        <f>'PR-RAS'!E111</f>
        <v>0</v>
      </c>
      <c r="E107" s="1">
        <v>0</v>
      </c>
      <c r="F107" s="1">
        <v>0</v>
      </c>
      <c r="G107" s="2">
        <f t="shared" si="0"/>
        <v>2307.6910199999998</v>
      </c>
      <c r="H107" s="2">
        <f t="shared" si="1"/>
        <v>0.33000000000174623</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1607.04</v>
      </c>
      <c r="D108" s="1">
        <f>'PR-RAS'!E112</f>
        <v>4.58</v>
      </c>
      <c r="E108" s="1">
        <v>0</v>
      </c>
      <c r="F108" s="1">
        <v>0</v>
      </c>
      <c r="G108" s="2">
        <f t="shared" si="0"/>
        <v>172.93340000000001</v>
      </c>
      <c r="H108" s="2">
        <f t="shared" si="1"/>
        <v>0.45999999999996355</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1607.04</v>
      </c>
      <c r="D113" s="1">
        <f>'PR-RAS'!E117</f>
        <v>4.58</v>
      </c>
      <c r="E113" s="1">
        <v>0</v>
      </c>
      <c r="F113" s="1">
        <v>0</v>
      </c>
      <c r="G113" s="2">
        <f t="shared" si="0"/>
        <v>181.01439999999999</v>
      </c>
      <c r="H113" s="2">
        <f t="shared" si="1"/>
        <v>0.45999999999996355</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46618.79</v>
      </c>
      <c r="D120" s="1">
        <f>'PR-RAS'!E124</f>
        <v>64390.98</v>
      </c>
      <c r="E120" s="1">
        <v>0</v>
      </c>
      <c r="F120" s="1">
        <v>0</v>
      </c>
      <c r="G120" s="2">
        <f t="shared" si="0"/>
        <v>20872.689249999999</v>
      </c>
      <c r="H120" s="2">
        <f t="shared" si="1"/>
        <v>0.22999999999592546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46618.79</v>
      </c>
      <c r="D121" s="1">
        <f>'PR-RAS'!E125</f>
        <v>64390.98</v>
      </c>
      <c r="E121" s="1">
        <v>0</v>
      </c>
      <c r="F121" s="1">
        <v>0</v>
      </c>
      <c r="G121" s="2">
        <f t="shared" si="0"/>
        <v>21048.09</v>
      </c>
      <c r="H121" s="2">
        <f t="shared" si="1"/>
        <v>0.22999999999592546</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679.65</v>
      </c>
      <c r="E122" s="1">
        <v>0</v>
      </c>
      <c r="F122" s="1">
        <v>0</v>
      </c>
      <c r="G122" s="2">
        <f t="shared" si="0"/>
        <v>164.47529999999998</v>
      </c>
      <c r="H122" s="2">
        <f t="shared" si="1"/>
        <v>0.35000000000002274</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46618.79</v>
      </c>
      <c r="D123" s="1">
        <f>'PR-RAS'!E127</f>
        <v>63711.33</v>
      </c>
      <c r="E123" s="1">
        <v>0</v>
      </c>
      <c r="F123" s="1">
        <v>0</v>
      </c>
      <c r="G123" s="2">
        <f t="shared" si="0"/>
        <v>21233.0569</v>
      </c>
      <c r="H123" s="2">
        <f t="shared" si="1"/>
        <v>0.54000000000087311</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10984.68</v>
      </c>
      <c r="D135" s="1">
        <f>'PR-RAS'!E139</f>
        <v>10968.97</v>
      </c>
      <c r="E135" s="1">
        <v>0</v>
      </c>
      <c r="F135" s="1">
        <v>0</v>
      </c>
      <c r="G135" s="2">
        <f t="shared" si="0"/>
        <v>4411.6310799999992</v>
      </c>
      <c r="H135" s="2">
        <f t="shared" si="1"/>
        <v>0.3500000000003638</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10984.68</v>
      </c>
      <c r="D146" s="1">
        <f>'PR-RAS'!E150</f>
        <v>10968.97</v>
      </c>
      <c r="E146" s="1">
        <v>0</v>
      </c>
      <c r="F146" s="1">
        <v>0</v>
      </c>
      <c r="G146" s="2">
        <f t="shared" si="0"/>
        <v>4773.7798999999986</v>
      </c>
      <c r="H146" s="2">
        <f t="shared" si="1"/>
        <v>0.3500000000003638</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9441841.2200000007</v>
      </c>
      <c r="D147" s="1">
        <f>'PR-RAS'!E151</f>
        <v>11073081.59</v>
      </c>
      <c r="E147" s="1">
        <v>0</v>
      </c>
      <c r="F147" s="1">
        <v>0</v>
      </c>
      <c r="G147" s="2">
        <f t="shared" si="0"/>
        <v>4611848.6423999993</v>
      </c>
      <c r="H147" s="2">
        <f t="shared" si="1"/>
        <v>0.63000000081956387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1456070.3900000001</v>
      </c>
      <c r="D148" s="1">
        <f>'PR-RAS'!E152</f>
        <v>1741330.91</v>
      </c>
      <c r="E148" s="1">
        <v>0</v>
      </c>
      <c r="F148" s="1">
        <v>0</v>
      </c>
      <c r="G148" s="2">
        <f t="shared" si="0"/>
        <v>725993.63486999995</v>
      </c>
      <c r="H148" s="2">
        <f t="shared" si="1"/>
        <v>0.48000000021420419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1169802.0900000001</v>
      </c>
      <c r="D149" s="1">
        <f>'PR-RAS'!E153</f>
        <v>1406891.72</v>
      </c>
      <c r="E149" s="1">
        <v>0</v>
      </c>
      <c r="F149" s="1">
        <v>0</v>
      </c>
      <c r="G149" s="2">
        <f t="shared" si="0"/>
        <v>589570.65844000003</v>
      </c>
      <c r="H149" s="2">
        <f t="shared" si="1"/>
        <v>0.37000000011175871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1169802.0900000001</v>
      </c>
      <c r="D150" s="1">
        <f>'PR-RAS'!E154</f>
        <v>1406891.72</v>
      </c>
      <c r="E150" s="1">
        <v>0</v>
      </c>
      <c r="F150" s="1">
        <v>0</v>
      </c>
      <c r="G150" s="2">
        <f t="shared" si="0"/>
        <v>593554.24397000007</v>
      </c>
      <c r="H150" s="2">
        <f t="shared" si="1"/>
        <v>0.37000000011175871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92694.69</v>
      </c>
      <c r="D154" s="1">
        <f>'PR-RAS'!E158</f>
        <v>102205.93</v>
      </c>
      <c r="E154" s="1">
        <v>0</v>
      </c>
      <c r="F154" s="1">
        <v>0</v>
      </c>
      <c r="G154" s="2">
        <f t="shared" si="0"/>
        <v>45457.302149999996</v>
      </c>
      <c r="H154" s="2">
        <f t="shared" si="1"/>
        <v>0.38000000000465661</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193573.61</v>
      </c>
      <c r="D155" s="1">
        <f>'PR-RAS'!E159</f>
        <v>232233.25999999998</v>
      </c>
      <c r="E155" s="1">
        <v>0</v>
      </c>
      <c r="F155" s="1">
        <v>0</v>
      </c>
      <c r="G155" s="2">
        <f t="shared" si="0"/>
        <v>101338.18001999999</v>
      </c>
      <c r="H155" s="2">
        <f t="shared" si="1"/>
        <v>0.64999999999417923</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976.87</v>
      </c>
      <c r="D156" s="1">
        <f>'PR-RAS'!E160</f>
        <v>600.79999999999995</v>
      </c>
      <c r="E156" s="1">
        <v>0</v>
      </c>
      <c r="F156" s="1">
        <v>0</v>
      </c>
      <c r="G156" s="2">
        <f t="shared" si="0"/>
        <v>337.66284999999999</v>
      </c>
      <c r="H156" s="2">
        <f t="shared" si="1"/>
        <v>0.33000000000004093</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192596.74</v>
      </c>
      <c r="D157" s="1">
        <f>'PR-RAS'!E161</f>
        <v>231632.46</v>
      </c>
      <c r="E157" s="1">
        <v>0</v>
      </c>
      <c r="F157" s="1">
        <v>0</v>
      </c>
      <c r="G157" s="2">
        <f t="shared" si="0"/>
        <v>102314.41895999998</v>
      </c>
      <c r="H157" s="2">
        <f t="shared" si="1"/>
        <v>0.72000000000116415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986285.10000000009</v>
      </c>
      <c r="D159" s="1">
        <f>'PR-RAS'!E163</f>
        <v>1901447.8599999999</v>
      </c>
      <c r="E159" s="1">
        <v>0</v>
      </c>
      <c r="F159" s="1">
        <v>0</v>
      </c>
      <c r="G159" s="2">
        <f t="shared" si="0"/>
        <v>756690.56956000009</v>
      </c>
      <c r="H159" s="2">
        <f t="shared" si="1"/>
        <v>0.24000000022351742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115330.62999999999</v>
      </c>
      <c r="D160" s="1">
        <f>'PR-RAS'!E164</f>
        <v>112238.27</v>
      </c>
      <c r="E160" s="1">
        <v>0</v>
      </c>
      <c r="F160" s="1">
        <v>0</v>
      </c>
      <c r="G160" s="2">
        <f t="shared" si="0"/>
        <v>54029.340029999999</v>
      </c>
      <c r="H160" s="2">
        <f t="shared" si="1"/>
        <v>0.64000000001396984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12890.9</v>
      </c>
      <c r="D161" s="1">
        <f>'PR-RAS'!E165</f>
        <v>12214.63</v>
      </c>
      <c r="E161" s="1">
        <v>0</v>
      </c>
      <c r="F161" s="1">
        <v>0</v>
      </c>
      <c r="G161" s="2">
        <f t="shared" si="0"/>
        <v>5971.2255999999998</v>
      </c>
      <c r="H161" s="2">
        <f t="shared" si="1"/>
        <v>0.47000000000116415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98378.78</v>
      </c>
      <c r="D162" s="1">
        <f>'PR-RAS'!E166</f>
        <v>97350.1</v>
      </c>
      <c r="E162" s="1">
        <v>0</v>
      </c>
      <c r="F162" s="1">
        <v>0</v>
      </c>
      <c r="G162" s="2">
        <f t="shared" si="0"/>
        <v>47185.715779999999</v>
      </c>
      <c r="H162" s="2">
        <f t="shared" si="1"/>
        <v>0.32000000000698492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3916.83</v>
      </c>
      <c r="D163" s="1">
        <f>'PR-RAS'!E167</f>
        <v>2673.54</v>
      </c>
      <c r="E163" s="1">
        <v>0</v>
      </c>
      <c r="F163" s="1">
        <v>0</v>
      </c>
      <c r="G163" s="2">
        <f t="shared" si="0"/>
        <v>1500.75342</v>
      </c>
      <c r="H163" s="2">
        <f t="shared" si="1"/>
        <v>0.63000000000010914</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144.12</v>
      </c>
      <c r="D164" s="1">
        <f>'PR-RAS'!E168</f>
        <v>0</v>
      </c>
      <c r="E164" s="1">
        <v>0</v>
      </c>
      <c r="F164" s="1">
        <v>0</v>
      </c>
      <c r="G164" s="2">
        <f t="shared" si="0"/>
        <v>23.491560000000003</v>
      </c>
      <c r="H164" s="2">
        <f t="shared" si="1"/>
        <v>0.12000000000000455</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163432.5</v>
      </c>
      <c r="D165" s="1">
        <f>'PR-RAS'!E169</f>
        <v>154007.36000000002</v>
      </c>
      <c r="E165" s="1">
        <v>0</v>
      </c>
      <c r="F165" s="1">
        <v>0</v>
      </c>
      <c r="G165" s="2">
        <f t="shared" si="0"/>
        <v>77317.34408000001</v>
      </c>
      <c r="H165" s="2">
        <f t="shared" si="1"/>
        <v>0.86000000001513399</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109767.84</v>
      </c>
      <c r="D166" s="1">
        <f>'PR-RAS'!E170</f>
        <v>112788.59</v>
      </c>
      <c r="E166" s="1">
        <v>0</v>
      </c>
      <c r="F166" s="1">
        <v>0</v>
      </c>
      <c r="G166" s="2">
        <f t="shared" si="0"/>
        <v>55331.928300000007</v>
      </c>
      <c r="H166" s="2">
        <f t="shared" si="1"/>
        <v>0.57000000000698492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9843.42</v>
      </c>
      <c r="D167" s="1">
        <f>'PR-RAS'!E171</f>
        <v>10730.46</v>
      </c>
      <c r="E167" s="1">
        <v>0</v>
      </c>
      <c r="F167" s="1">
        <v>0</v>
      </c>
      <c r="G167" s="2">
        <f t="shared" si="0"/>
        <v>5196.5204399999993</v>
      </c>
      <c r="H167" s="2">
        <f t="shared" si="1"/>
        <v>0.87999999999919964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34730.93</v>
      </c>
      <c r="D168" s="1">
        <f>'PR-RAS'!E172</f>
        <v>26227.83</v>
      </c>
      <c r="E168" s="1">
        <v>0</v>
      </c>
      <c r="F168" s="1">
        <v>0</v>
      </c>
      <c r="G168" s="2">
        <f t="shared" si="0"/>
        <v>14560.160530000001</v>
      </c>
      <c r="H168" s="2">
        <f t="shared" si="1"/>
        <v>0.23999999999796273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2149.79</v>
      </c>
      <c r="D169" s="1">
        <f>'PR-RAS'!E173</f>
        <v>1840.6</v>
      </c>
      <c r="E169" s="1">
        <v>0</v>
      </c>
      <c r="F169" s="1">
        <v>0</v>
      </c>
      <c r="G169" s="2">
        <f t="shared" si="0"/>
        <v>979.60631999999998</v>
      </c>
      <c r="H169" s="2">
        <f t="shared" si="1"/>
        <v>0.61000000000012733</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6940.52</v>
      </c>
      <c r="D170" s="1">
        <f>'PR-RAS'!E174</f>
        <v>2292.48</v>
      </c>
      <c r="E170" s="1">
        <v>0</v>
      </c>
      <c r="F170" s="1">
        <v>0</v>
      </c>
      <c r="G170" s="2">
        <f t="shared" si="0"/>
        <v>1947.80612</v>
      </c>
      <c r="H170" s="2">
        <f t="shared" si="1"/>
        <v>0.95999999999958163</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127.4</v>
      </c>
      <c r="E172" s="1">
        <v>0</v>
      </c>
      <c r="F172" s="1">
        <v>0</v>
      </c>
      <c r="G172" s="2">
        <f t="shared" si="0"/>
        <v>43.570800000000006</v>
      </c>
      <c r="H172" s="2">
        <f t="shared" si="1"/>
        <v>0.40000000000000568</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526534.37</v>
      </c>
      <c r="D173" s="1">
        <f>'PR-RAS'!E177</f>
        <v>772576.91</v>
      </c>
      <c r="E173" s="1">
        <v>0</v>
      </c>
      <c r="F173" s="1">
        <v>0</v>
      </c>
      <c r="G173" s="2">
        <f t="shared" si="0"/>
        <v>356330.36867999996</v>
      </c>
      <c r="H173" s="2">
        <f t="shared" si="1"/>
        <v>0.4599999999627471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49346.34</v>
      </c>
      <c r="D174" s="1">
        <f>'PR-RAS'!E178</f>
        <v>59189.1</v>
      </c>
      <c r="E174" s="1">
        <v>0</v>
      </c>
      <c r="F174" s="1">
        <v>0</v>
      </c>
      <c r="G174" s="2">
        <f t="shared" si="0"/>
        <v>29016.345419999994</v>
      </c>
      <c r="H174" s="2">
        <f t="shared" si="1"/>
        <v>0.43999999999505235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99771.65</v>
      </c>
      <c r="D175" s="1">
        <f>'PR-RAS'!E179</f>
        <v>90389.85</v>
      </c>
      <c r="E175" s="1">
        <v>0</v>
      </c>
      <c r="F175" s="1">
        <v>0</v>
      </c>
      <c r="G175" s="2">
        <f t="shared" si="0"/>
        <v>48815.934899999993</v>
      </c>
      <c r="H175" s="2">
        <f t="shared" si="1"/>
        <v>0.5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63721.31</v>
      </c>
      <c r="D176" s="1">
        <f>'PR-RAS'!E180</f>
        <v>76171.7</v>
      </c>
      <c r="E176" s="1">
        <v>0</v>
      </c>
      <c r="F176" s="1">
        <v>0</v>
      </c>
      <c r="G176" s="2">
        <f t="shared" si="0"/>
        <v>37811.324249999998</v>
      </c>
      <c r="H176" s="2">
        <f t="shared" si="1"/>
        <v>0.61000000000058208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13551.61</v>
      </c>
      <c r="D177" s="1">
        <f>'PR-RAS'!E181</f>
        <v>16305.26</v>
      </c>
      <c r="E177" s="1">
        <v>0</v>
      </c>
      <c r="F177" s="1">
        <v>0</v>
      </c>
      <c r="G177" s="2">
        <f t="shared" si="0"/>
        <v>8124.5348800000002</v>
      </c>
      <c r="H177" s="2">
        <f t="shared" si="1"/>
        <v>0.6499999999996362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9779.49</v>
      </c>
      <c r="D178" s="1">
        <f>'PR-RAS'!E182</f>
        <v>5412.26</v>
      </c>
      <c r="E178" s="1">
        <v>0</v>
      </c>
      <c r="F178" s="1">
        <v>0</v>
      </c>
      <c r="G178" s="2">
        <f t="shared" si="0"/>
        <v>3646.9097700000002</v>
      </c>
      <c r="H178" s="2">
        <f t="shared" si="1"/>
        <v>0.75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68333.259999999995</v>
      </c>
      <c r="D179" s="1">
        <f>'PR-RAS'!E183</f>
        <v>72926.06</v>
      </c>
      <c r="E179" s="1">
        <v>0</v>
      </c>
      <c r="F179" s="1">
        <v>0</v>
      </c>
      <c r="G179" s="2">
        <f t="shared" si="0"/>
        <v>38124.997640000001</v>
      </c>
      <c r="H179" s="2">
        <f t="shared" si="1"/>
        <v>0.319999999992433</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58478.95</v>
      </c>
      <c r="D180" s="1">
        <f>'PR-RAS'!E184</f>
        <v>254877.3</v>
      </c>
      <c r="E180" s="1">
        <v>0</v>
      </c>
      <c r="F180" s="1">
        <v>0</v>
      </c>
      <c r="G180" s="2">
        <f t="shared" si="0"/>
        <v>101713.80544999999</v>
      </c>
      <c r="H180" s="2">
        <f t="shared" si="1"/>
        <v>0.34999999999126885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45079.72</v>
      </c>
      <c r="D181" s="1">
        <f>'PR-RAS'!E185</f>
        <v>43375.77</v>
      </c>
      <c r="E181" s="1">
        <v>0</v>
      </c>
      <c r="F181" s="1">
        <v>0</v>
      </c>
      <c r="G181" s="2">
        <f t="shared" si="0"/>
        <v>23729.626800000002</v>
      </c>
      <c r="H181" s="2">
        <f t="shared" si="1"/>
        <v>0.51000000000203727</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118472.04</v>
      </c>
      <c r="D182" s="1">
        <f>'PR-RAS'!E186</f>
        <v>153929.60999999999</v>
      </c>
      <c r="E182" s="1">
        <v>0</v>
      </c>
      <c r="F182" s="1">
        <v>0</v>
      </c>
      <c r="G182" s="2">
        <f t="shared" si="0"/>
        <v>77165.95805999999</v>
      </c>
      <c r="H182" s="2">
        <f t="shared" si="1"/>
        <v>0.430000000007567</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1723.54</v>
      </c>
      <c r="D183" s="1">
        <f>'PR-RAS'!E187</f>
        <v>3030.95</v>
      </c>
      <c r="E183" s="1">
        <v>0</v>
      </c>
      <c r="F183" s="1">
        <v>0</v>
      </c>
      <c r="G183" s="2">
        <f t="shared" si="0"/>
        <v>1416.9500799999998</v>
      </c>
      <c r="H183" s="2">
        <f t="shared" si="1"/>
        <v>0.51000000000021828</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179264.06</v>
      </c>
      <c r="D184" s="1">
        <f>'PR-RAS'!E188</f>
        <v>859594.37</v>
      </c>
      <c r="E184" s="1">
        <v>0</v>
      </c>
      <c r="F184" s="1">
        <v>0</v>
      </c>
      <c r="G184" s="2">
        <f t="shared" si="0"/>
        <v>347416.86239999998</v>
      </c>
      <c r="H184" s="2">
        <f t="shared" si="1"/>
        <v>0.42999999999301508</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52566.89</v>
      </c>
      <c r="D185" s="1">
        <f>'PR-RAS'!E189</f>
        <v>728730.83</v>
      </c>
      <c r="E185" s="1">
        <v>0</v>
      </c>
      <c r="F185" s="1">
        <v>0</v>
      </c>
      <c r="G185" s="2">
        <f t="shared" si="0"/>
        <v>277845.25319999998</v>
      </c>
      <c r="H185" s="2">
        <f t="shared" si="1"/>
        <v>0.28000000004249159</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34729.56</v>
      </c>
      <c r="D186" s="1">
        <f>'PR-RAS'!E190</f>
        <v>33829.06</v>
      </c>
      <c r="E186" s="1">
        <v>0</v>
      </c>
      <c r="F186" s="1">
        <v>0</v>
      </c>
      <c r="G186" s="2">
        <f t="shared" si="0"/>
        <v>18941.720799999999</v>
      </c>
      <c r="H186" s="2">
        <f t="shared" si="1"/>
        <v>0.5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28008.17</v>
      </c>
      <c r="D187" s="1">
        <f>'PR-RAS'!E191</f>
        <v>24855.3</v>
      </c>
      <c r="E187" s="1">
        <v>0</v>
      </c>
      <c r="F187" s="1">
        <v>0</v>
      </c>
      <c r="G187" s="2">
        <f t="shared" si="0"/>
        <v>14455.691219999999</v>
      </c>
      <c r="H187" s="2">
        <f t="shared" si="1"/>
        <v>0.46999999999752617</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6954.9</v>
      </c>
      <c r="D188" s="1">
        <f>'PR-RAS'!E192</f>
        <v>7659.15</v>
      </c>
      <c r="E188" s="1">
        <v>0</v>
      </c>
      <c r="F188" s="1">
        <v>0</v>
      </c>
      <c r="G188" s="2">
        <f t="shared" si="0"/>
        <v>4165.0883999999996</v>
      </c>
      <c r="H188" s="2">
        <f t="shared" si="1"/>
        <v>0.25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17132.5</v>
      </c>
      <c r="D189" s="1">
        <f>'PR-RAS'!E193</f>
        <v>17774.150000000001</v>
      </c>
      <c r="E189" s="1">
        <v>0</v>
      </c>
      <c r="F189" s="1">
        <v>0</v>
      </c>
      <c r="G189" s="2">
        <f t="shared" si="0"/>
        <v>9903.9904000000006</v>
      </c>
      <c r="H189" s="2">
        <f t="shared" si="1"/>
        <v>0.65000000000145519</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39872.04</v>
      </c>
      <c r="D191" s="1">
        <f>'PR-RAS'!E195</f>
        <v>46745.88</v>
      </c>
      <c r="E191" s="1">
        <v>0</v>
      </c>
      <c r="F191" s="1">
        <v>0</v>
      </c>
      <c r="G191" s="2">
        <f t="shared" si="0"/>
        <v>25339.121999999999</v>
      </c>
      <c r="H191" s="2">
        <f t="shared" si="1"/>
        <v>0.16000000000349246</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19401.14</v>
      </c>
      <c r="D192" s="1">
        <f>'PR-RAS'!E196</f>
        <v>27908.690000000002</v>
      </c>
      <c r="E192" s="1">
        <v>0</v>
      </c>
      <c r="F192" s="1">
        <v>0</v>
      </c>
      <c r="G192" s="2">
        <f t="shared" si="0"/>
        <v>14366.73732</v>
      </c>
      <c r="H192" s="2">
        <f t="shared" si="1"/>
        <v>0.44999999999708962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6530.31</v>
      </c>
      <c r="D198" s="1">
        <f>'PR-RAS'!E202</f>
        <v>14804.35</v>
      </c>
      <c r="E198" s="1">
        <v>0</v>
      </c>
      <c r="F198" s="1">
        <v>0</v>
      </c>
      <c r="G198" s="2">
        <f t="shared" si="0"/>
        <v>7119.384970000001</v>
      </c>
      <c r="H198" s="2">
        <f t="shared" si="1"/>
        <v>0.66000000000076398</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6530.31</v>
      </c>
      <c r="D201" s="1">
        <f>'PR-RAS'!E205</f>
        <v>14804.35</v>
      </c>
      <c r="E201" s="1">
        <v>0</v>
      </c>
      <c r="F201" s="1">
        <v>0</v>
      </c>
      <c r="G201" s="2">
        <f t="shared" si="0"/>
        <v>7227.8020000000006</v>
      </c>
      <c r="H201" s="2">
        <f t="shared" si="1"/>
        <v>0.66000000000076398</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12870.83</v>
      </c>
      <c r="D206" s="1">
        <f>'PR-RAS'!E210</f>
        <v>13104.34</v>
      </c>
      <c r="E206" s="1">
        <v>0</v>
      </c>
      <c r="F206" s="1">
        <v>0</v>
      </c>
      <c r="G206" s="2">
        <f t="shared" si="0"/>
        <v>8011.2995499999997</v>
      </c>
      <c r="H206" s="2">
        <f t="shared" si="1"/>
        <v>0.51000000000021828</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12855.2</v>
      </c>
      <c r="D207" s="1">
        <f>'PR-RAS'!E211</f>
        <v>13104.33</v>
      </c>
      <c r="E207" s="1">
        <v>0</v>
      </c>
      <c r="F207" s="1">
        <v>0</v>
      </c>
      <c r="G207" s="2">
        <f t="shared" si="0"/>
        <v>8047.1551599999993</v>
      </c>
      <c r="H207" s="2">
        <f t="shared" si="1"/>
        <v>0.53000000000065484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15.63</v>
      </c>
      <c r="D209" s="1">
        <f>'PR-RAS'!E213</f>
        <v>0.01</v>
      </c>
      <c r="E209" s="1">
        <v>0</v>
      </c>
      <c r="F209" s="1">
        <v>0</v>
      </c>
      <c r="G209" s="2">
        <f t="shared" si="0"/>
        <v>3.2551999999999999</v>
      </c>
      <c r="H209" s="2">
        <f t="shared" si="1"/>
        <v>0.37999999999999923</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98921.73000000001</v>
      </c>
      <c r="D211" s="1">
        <f>'PR-RAS'!E215</f>
        <v>101467.18</v>
      </c>
      <c r="E211" s="1">
        <v>0</v>
      </c>
      <c r="F211" s="1">
        <v>0</v>
      </c>
      <c r="G211" s="2">
        <f t="shared" si="0"/>
        <v>63389.77889999999</v>
      </c>
      <c r="H211" s="2">
        <f t="shared" si="1"/>
        <v>0.4499999999825377</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53759.68</v>
      </c>
      <c r="D212" s="1">
        <f>'PR-RAS'!E216</f>
        <v>65973.16</v>
      </c>
      <c r="E212" s="1">
        <v>0</v>
      </c>
      <c r="F212" s="1">
        <v>0</v>
      </c>
      <c r="G212" s="2">
        <f t="shared" si="0"/>
        <v>39183.966</v>
      </c>
      <c r="H212" s="2">
        <f t="shared" si="1"/>
        <v>0.48000000000320142</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53759.68</v>
      </c>
      <c r="D214" s="1">
        <f>'PR-RAS'!E218</f>
        <v>65973.16</v>
      </c>
      <c r="E214" s="1">
        <v>0</v>
      </c>
      <c r="F214" s="1">
        <v>0</v>
      </c>
      <c r="G214" s="2">
        <f t="shared" si="0"/>
        <v>39555.377999999997</v>
      </c>
      <c r="H214" s="2">
        <f t="shared" si="1"/>
        <v>0.48000000000320142</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45162.05</v>
      </c>
      <c r="D215" s="1">
        <f>'PR-RAS'!E219</f>
        <v>35494.019999999997</v>
      </c>
      <c r="E215" s="1">
        <v>0</v>
      </c>
      <c r="F215" s="1">
        <v>0</v>
      </c>
      <c r="G215" s="2">
        <f t="shared" si="0"/>
        <v>24856.119259999999</v>
      </c>
      <c r="H215" s="2">
        <f t="shared" si="1"/>
        <v>6.9999999999708962E-2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45162.05</v>
      </c>
      <c r="D218" s="1">
        <f>'PR-RAS'!E222</f>
        <v>35494.019999999997</v>
      </c>
      <c r="E218" s="1">
        <v>0</v>
      </c>
      <c r="F218" s="1">
        <v>0</v>
      </c>
      <c r="G218" s="2">
        <f t="shared" si="0"/>
        <v>25204.569530000001</v>
      </c>
      <c r="H218" s="2">
        <f t="shared" si="1"/>
        <v>6.9999999999708962E-2</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4781249.7</v>
      </c>
      <c r="D220" s="1">
        <f>'PR-RAS'!E224</f>
        <v>4897723.2700000005</v>
      </c>
      <c r="E220" s="1">
        <v>0</v>
      </c>
      <c r="F220" s="1">
        <v>0</v>
      </c>
      <c r="G220" s="2">
        <f t="shared" si="0"/>
        <v>3192296.4765600003</v>
      </c>
      <c r="H220" s="2">
        <f t="shared" si="1"/>
        <v>0.57000000029802322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9192.2999999999993</v>
      </c>
      <c r="D227" s="1">
        <f>'PR-RAS'!E231</f>
        <v>13000</v>
      </c>
      <c r="E227" s="1">
        <v>0</v>
      </c>
      <c r="F227" s="1">
        <v>0</v>
      </c>
      <c r="G227" s="2">
        <f t="shared" si="0"/>
        <v>7953.4598000000005</v>
      </c>
      <c r="H227" s="2">
        <f t="shared" si="1"/>
        <v>0.2999999999992724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9192.2999999999993</v>
      </c>
      <c r="D228" s="1">
        <f>'PR-RAS'!E232</f>
        <v>0</v>
      </c>
      <c r="E228" s="1">
        <v>0</v>
      </c>
      <c r="F228" s="1">
        <v>0</v>
      </c>
      <c r="G228" s="2">
        <f t="shared" si="0"/>
        <v>2086.6520999999998</v>
      </c>
      <c r="H228" s="2">
        <f t="shared" si="1"/>
        <v>0.2999999999992724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13000</v>
      </c>
      <c r="E229" s="1">
        <v>0</v>
      </c>
      <c r="F229" s="1">
        <v>0</v>
      </c>
      <c r="G229" s="2">
        <f t="shared" si="0"/>
        <v>5928</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316882.94</v>
      </c>
      <c r="D232" s="1">
        <f>'PR-RAS'!E236</f>
        <v>326132.82999999996</v>
      </c>
      <c r="E232" s="1">
        <v>0</v>
      </c>
      <c r="F232" s="1">
        <v>0</v>
      </c>
      <c r="G232" s="2">
        <f t="shared" si="0"/>
        <v>223873.32659999997</v>
      </c>
      <c r="H232" s="2">
        <f t="shared" si="1"/>
        <v>0.23000000003958121</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51437.32</v>
      </c>
      <c r="D233" s="1">
        <f>'PR-RAS'!E237</f>
        <v>50142.66</v>
      </c>
      <c r="E233" s="1">
        <v>0</v>
      </c>
      <c r="F233" s="1">
        <v>0</v>
      </c>
      <c r="G233" s="2">
        <f t="shared" si="0"/>
        <v>35199.652480000004</v>
      </c>
      <c r="H233" s="2">
        <f t="shared" si="1"/>
        <v>0.6599999999962165</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275990.17</v>
      </c>
      <c r="E234" s="1">
        <v>0</v>
      </c>
      <c r="F234" s="1">
        <v>0</v>
      </c>
      <c r="G234" s="2">
        <f t="shared" si="0"/>
        <v>190460.24867999999</v>
      </c>
      <c r="H234" s="2">
        <f t="shared" si="1"/>
        <v>0.54999999998835847</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3773102.31</v>
      </c>
      <c r="D236" s="1">
        <f>'PR-RAS'!E240</f>
        <v>3878424.2</v>
      </c>
      <c r="E236" s="1">
        <v>0</v>
      </c>
      <c r="F236" s="1">
        <v>0</v>
      </c>
      <c r="G236" s="2">
        <f t="shared" si="0"/>
        <v>2709538.4168500002</v>
      </c>
      <c r="H236" s="2">
        <f t="shared" si="1"/>
        <v>0.51000000024214387</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3435795.2</v>
      </c>
      <c r="D237" s="1">
        <f>'PR-RAS'!E241</f>
        <v>3282349.64</v>
      </c>
      <c r="E237" s="1">
        <v>0</v>
      </c>
      <c r="F237" s="1">
        <v>0</v>
      </c>
      <c r="G237" s="2">
        <f t="shared" si="0"/>
        <v>2360116.69728</v>
      </c>
      <c r="H237" s="2">
        <f t="shared" si="1"/>
        <v>0.56000000005587935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337307.11</v>
      </c>
      <c r="D238" s="1">
        <f>'PR-RAS'!E242</f>
        <v>596074.56000000006</v>
      </c>
      <c r="E238" s="1">
        <v>0</v>
      </c>
      <c r="F238" s="1">
        <v>0</v>
      </c>
      <c r="G238" s="2">
        <f t="shared" si="0"/>
        <v>362481.12650999997</v>
      </c>
      <c r="H238" s="2">
        <f t="shared" si="1"/>
        <v>0.54999999993015081</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682072.15</v>
      </c>
      <c r="D243" s="1">
        <f>'PR-RAS'!E247</f>
        <v>680166.24</v>
      </c>
      <c r="E243" s="1">
        <v>0</v>
      </c>
      <c r="F243" s="1">
        <v>0</v>
      </c>
      <c r="G243" s="2">
        <f t="shared" si="0"/>
        <v>494261.92045999994</v>
      </c>
      <c r="H243" s="2">
        <f t="shared" si="1"/>
        <v>0.39000000001396984</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682072.15</v>
      </c>
      <c r="D246" s="1">
        <f>'PR-RAS'!E250</f>
        <v>680166.24</v>
      </c>
      <c r="E246" s="1">
        <v>0</v>
      </c>
      <c r="F246" s="1">
        <v>0</v>
      </c>
      <c r="G246" s="2">
        <f t="shared" si="0"/>
        <v>500389.13434999995</v>
      </c>
      <c r="H246" s="2">
        <f t="shared" si="1"/>
        <v>0.39000000001396984</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902695.83</v>
      </c>
      <c r="D248" s="1">
        <f>'PR-RAS'!E252</f>
        <v>1097354.6100000001</v>
      </c>
      <c r="E248" s="1">
        <v>0</v>
      </c>
      <c r="F248" s="1">
        <v>0</v>
      </c>
      <c r="G248" s="2">
        <f t="shared" si="0"/>
        <v>765059.04735000001</v>
      </c>
      <c r="H248" s="2">
        <f t="shared" si="1"/>
        <v>0.55999999993946403</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902695.83</v>
      </c>
      <c r="D255" s="1">
        <f>'PR-RAS'!E259</f>
        <v>1097354.6100000001</v>
      </c>
      <c r="E255" s="1">
        <v>0</v>
      </c>
      <c r="F255" s="1">
        <v>0</v>
      </c>
      <c r="G255" s="2">
        <f t="shared" si="0"/>
        <v>786740.88270000007</v>
      </c>
      <c r="H255" s="2">
        <f t="shared" si="1"/>
        <v>0.55999999993946403</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58192.22</v>
      </c>
      <c r="D256" s="1">
        <f>'PR-RAS'!E260</f>
        <v>47595</v>
      </c>
      <c r="E256" s="1">
        <v>0</v>
      </c>
      <c r="F256" s="1">
        <v>0</v>
      </c>
      <c r="G256" s="2">
        <f t="shared" si="0"/>
        <v>39112.466099999998</v>
      </c>
      <c r="H256" s="2">
        <f t="shared" si="1"/>
        <v>0.22000000000116415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844503.61</v>
      </c>
      <c r="D257" s="1">
        <f>'PR-RAS'!E261</f>
        <v>1049759.6100000001</v>
      </c>
      <c r="E257" s="1">
        <v>0</v>
      </c>
      <c r="F257" s="1">
        <v>0</v>
      </c>
      <c r="G257" s="2">
        <f t="shared" si="0"/>
        <v>753669.84448000009</v>
      </c>
      <c r="H257" s="2">
        <f t="shared" si="1"/>
        <v>0.77999999991152436</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1197217.3299999998</v>
      </c>
      <c r="D259" s="1">
        <f>'PR-RAS'!E263</f>
        <v>1305849.0699999998</v>
      </c>
      <c r="E259" s="1">
        <v>0</v>
      </c>
      <c r="F259" s="1">
        <v>0</v>
      </c>
      <c r="G259" s="2">
        <f t="shared" si="0"/>
        <v>982700.19125999999</v>
      </c>
      <c r="H259" s="2">
        <f t="shared" si="1"/>
        <v>0.3999999996740371</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1143312.92</v>
      </c>
      <c r="D260" s="1">
        <f>'PR-RAS'!E264</f>
        <v>1189967.42</v>
      </c>
      <c r="E260" s="1">
        <v>0</v>
      </c>
      <c r="F260" s="1">
        <v>0</v>
      </c>
      <c r="G260" s="2">
        <f t="shared" si="0"/>
        <v>912521.16983999999</v>
      </c>
      <c r="H260" s="2">
        <f t="shared" si="1"/>
        <v>0.5</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1143312.92</v>
      </c>
      <c r="D261" s="1">
        <f>'PR-RAS'!E265</f>
        <v>1189967.42</v>
      </c>
      <c r="E261" s="1">
        <v>0</v>
      </c>
      <c r="F261" s="1">
        <v>0</v>
      </c>
      <c r="G261" s="2">
        <f t="shared" si="0"/>
        <v>916044.41759999993</v>
      </c>
      <c r="H261" s="2">
        <f t="shared" si="1"/>
        <v>0.5</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53904.41</v>
      </c>
      <c r="D264" s="1">
        <f>'PR-RAS'!E268</f>
        <v>115881.65</v>
      </c>
      <c r="E264" s="1">
        <v>0</v>
      </c>
      <c r="F264" s="1">
        <v>0</v>
      </c>
      <c r="G264" s="2">
        <f t="shared" si="0"/>
        <v>75130.607729999989</v>
      </c>
      <c r="H264" s="2">
        <f t="shared" si="1"/>
        <v>0.76000000000931323</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53904.41</v>
      </c>
      <c r="D265" s="1">
        <f>'PR-RAS'!E269</f>
        <v>113881.65</v>
      </c>
      <c r="E265" s="1">
        <v>0</v>
      </c>
      <c r="F265" s="1">
        <v>0</v>
      </c>
      <c r="G265" s="2">
        <f t="shared" ref="G265:G521" si="8">(B265/1000)*(C265*1+D265*2)</f>
        <v>74360.275439999998</v>
      </c>
      <c r="H265" s="2">
        <f t="shared" ref="H265:H521" si="9">ABS(C265-ROUND(C265,0))+ABS(D265-ROUND(D265,0))</f>
        <v>0.76000000000931323</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2000</v>
      </c>
      <c r="E266" s="1">
        <v>0</v>
      </c>
      <c r="F266" s="1">
        <v>0</v>
      </c>
      <c r="G266" s="2">
        <f t="shared" si="8"/>
        <v>1060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9441841.2200000007</v>
      </c>
      <c r="D285" s="1">
        <f>'PR-RAS'!E289</f>
        <v>11073081.59</v>
      </c>
      <c r="E285" s="1">
        <v>0</v>
      </c>
      <c r="F285" s="1">
        <v>0</v>
      </c>
      <c r="G285" s="2">
        <f t="shared" si="8"/>
        <v>8970993.2495999988</v>
      </c>
      <c r="H285" s="2">
        <f t="shared" si="9"/>
        <v>0.63000000081956387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1857024.4299999997</v>
      </c>
      <c r="D286" s="1">
        <f>'PR-RAS'!E290</f>
        <v>2684945.4500000011</v>
      </c>
      <c r="E286" s="1">
        <v>0</v>
      </c>
      <c r="F286" s="1">
        <v>0</v>
      </c>
      <c r="G286" s="2">
        <f t="shared" si="8"/>
        <v>2059670.8690500003</v>
      </c>
      <c r="H286" s="2">
        <f t="shared" si="9"/>
        <v>0.88000000081956387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6123563.1699999999</v>
      </c>
      <c r="D288" s="1">
        <f>'PR-RAS'!E292</f>
        <v>7097090.0099999998</v>
      </c>
      <c r="E288" s="1">
        <v>0</v>
      </c>
      <c r="F288" s="1">
        <v>0</v>
      </c>
      <c r="G288" s="2">
        <f t="shared" si="8"/>
        <v>5831192.2955299988</v>
      </c>
      <c r="H288" s="2">
        <f t="shared" si="9"/>
        <v>0.17999999970197678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114470.92</v>
      </c>
      <c r="D290" s="1">
        <f>'PR-RAS'!E294</f>
        <v>64006.41</v>
      </c>
      <c r="E290" s="1">
        <v>0</v>
      </c>
      <c r="F290" s="1">
        <v>0</v>
      </c>
      <c r="G290" s="2">
        <f t="shared" si="8"/>
        <v>70077.800859999988</v>
      </c>
      <c r="H290" s="2">
        <f t="shared" si="9"/>
        <v>0.49000000000523869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19635.509999999998</v>
      </c>
      <c r="D293" s="1">
        <f>'PR-RAS'!E298</f>
        <v>27872.59</v>
      </c>
      <c r="E293" s="1">
        <v>0</v>
      </c>
      <c r="F293" s="1">
        <v>0</v>
      </c>
      <c r="G293" s="2">
        <f t="shared" si="8"/>
        <v>22011.161479999999</v>
      </c>
      <c r="H293" s="2">
        <f t="shared" si="9"/>
        <v>0.90000000000145519</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19635.509999999998</v>
      </c>
      <c r="D294" s="1">
        <f>'PR-RAS'!E299</f>
        <v>15351.33</v>
      </c>
      <c r="E294" s="1">
        <v>0</v>
      </c>
      <c r="F294" s="1">
        <v>0</v>
      </c>
      <c r="G294" s="2">
        <f t="shared" si="8"/>
        <v>14749.083809999998</v>
      </c>
      <c r="H294" s="2">
        <f t="shared" si="9"/>
        <v>0.82000000000152795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19635.509999999998</v>
      </c>
      <c r="D295" s="1">
        <f>'PR-RAS'!E300</f>
        <v>15351.33</v>
      </c>
      <c r="E295" s="1">
        <v>0</v>
      </c>
      <c r="F295" s="1">
        <v>0</v>
      </c>
      <c r="G295" s="2">
        <f t="shared" si="8"/>
        <v>14799.421979999999</v>
      </c>
      <c r="H295" s="2">
        <f t="shared" si="9"/>
        <v>0.82000000000152795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19635.509999999998</v>
      </c>
      <c r="D296" s="1">
        <f>'PR-RAS'!E301</f>
        <v>15351.33</v>
      </c>
      <c r="E296" s="1">
        <v>0</v>
      </c>
      <c r="F296" s="1">
        <v>0</v>
      </c>
      <c r="G296" s="2">
        <f t="shared" si="8"/>
        <v>14849.760149999998</v>
      </c>
      <c r="H296" s="2">
        <f t="shared" si="9"/>
        <v>0.82000000000152795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12521.26</v>
      </c>
      <c r="E306" s="1">
        <v>0</v>
      </c>
      <c r="F306" s="1">
        <v>0</v>
      </c>
      <c r="G306" s="2">
        <f t="shared" si="8"/>
        <v>7637.9686000000002</v>
      </c>
      <c r="H306" s="2">
        <f t="shared" si="9"/>
        <v>0.26000000000021828</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12521.26</v>
      </c>
      <c r="E321" s="1">
        <v>0</v>
      </c>
      <c r="F321" s="1">
        <v>0</v>
      </c>
      <c r="G321" s="2">
        <f t="shared" si="8"/>
        <v>8013.6064000000006</v>
      </c>
      <c r="H321" s="2">
        <f t="shared" si="9"/>
        <v>0.26000000000021828</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12521.26</v>
      </c>
      <c r="E322" s="1">
        <v>0</v>
      </c>
      <c r="F322" s="1">
        <v>0</v>
      </c>
      <c r="G322" s="2">
        <f t="shared" si="8"/>
        <v>8038.6489200000005</v>
      </c>
      <c r="H322" s="2">
        <f t="shared" si="9"/>
        <v>0.26000000000021828</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1489940.11</v>
      </c>
      <c r="D345" s="1">
        <f>'PR-RAS'!E350</f>
        <v>267907.88</v>
      </c>
      <c r="E345" s="1">
        <v>0</v>
      </c>
      <c r="F345" s="1">
        <v>0</v>
      </c>
      <c r="G345" s="2">
        <f t="shared" si="8"/>
        <v>696860.01928000001</v>
      </c>
      <c r="H345" s="2">
        <f t="shared" si="9"/>
        <v>0.23000000009778887</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696794.74</v>
      </c>
      <c r="D346" s="1">
        <f>'PR-RAS'!E351</f>
        <v>0</v>
      </c>
      <c r="E346" s="1">
        <v>0</v>
      </c>
      <c r="F346" s="1">
        <v>0</v>
      </c>
      <c r="G346" s="2">
        <f t="shared" si="8"/>
        <v>240394.18529999998</v>
      </c>
      <c r="H346" s="2">
        <f t="shared" si="9"/>
        <v>0.26000000000931323</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696794.74</v>
      </c>
      <c r="D347" s="1">
        <f>'PR-RAS'!E352</f>
        <v>0</v>
      </c>
      <c r="E347" s="1">
        <v>0</v>
      </c>
      <c r="F347" s="1">
        <v>0</v>
      </c>
      <c r="G347" s="2">
        <f t="shared" si="8"/>
        <v>241090.98003999997</v>
      </c>
      <c r="H347" s="2">
        <f t="shared" si="9"/>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696794.74</v>
      </c>
      <c r="D348" s="1">
        <f>'PR-RAS'!E353</f>
        <v>0</v>
      </c>
      <c r="E348" s="1">
        <v>0</v>
      </c>
      <c r="F348" s="1">
        <v>0</v>
      </c>
      <c r="G348" s="2">
        <f t="shared" si="8"/>
        <v>241787.77477999998</v>
      </c>
      <c r="H348" s="2">
        <f t="shared" si="9"/>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765567.88</v>
      </c>
      <c r="D358" s="1">
        <f>'PR-RAS'!E363</f>
        <v>267907.88</v>
      </c>
      <c r="E358" s="1">
        <v>0</v>
      </c>
      <c r="F358" s="1">
        <v>0</v>
      </c>
      <c r="G358" s="2">
        <f t="shared" si="8"/>
        <v>464593.95948000002</v>
      </c>
      <c r="H358" s="2">
        <f t="shared" si="9"/>
        <v>0.23999999999068677</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505928.09</v>
      </c>
      <c r="D359" s="1">
        <f>'PR-RAS'!E364</f>
        <v>239199.9</v>
      </c>
      <c r="E359" s="1">
        <v>0</v>
      </c>
      <c r="F359" s="1">
        <v>0</v>
      </c>
      <c r="G359" s="2">
        <f t="shared" si="8"/>
        <v>352389.38461999997</v>
      </c>
      <c r="H359" s="2">
        <f t="shared" si="9"/>
        <v>0.19000000003143214</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505928.09</v>
      </c>
      <c r="D361" s="1">
        <f>'PR-RAS'!E366</f>
        <v>191301.93</v>
      </c>
      <c r="E361" s="1">
        <v>0</v>
      </c>
      <c r="F361" s="1">
        <v>0</v>
      </c>
      <c r="G361" s="2">
        <f t="shared" si="8"/>
        <v>319871.50199999998</v>
      </c>
      <c r="H361" s="2">
        <f t="shared" si="9"/>
        <v>0.16000000003259629</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47897.97</v>
      </c>
      <c r="E363" s="1">
        <v>0</v>
      </c>
      <c r="F363" s="1">
        <v>0</v>
      </c>
      <c r="G363" s="2">
        <f t="shared" si="8"/>
        <v>34678.130279999998</v>
      </c>
      <c r="H363" s="2">
        <f t="shared" si="9"/>
        <v>2.9999999998835847E-2</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44924.789999999994</v>
      </c>
      <c r="D364" s="1">
        <f>'PR-RAS'!E369</f>
        <v>28707.98</v>
      </c>
      <c r="E364" s="1">
        <v>0</v>
      </c>
      <c r="F364" s="1">
        <v>0</v>
      </c>
      <c r="G364" s="2">
        <f t="shared" si="8"/>
        <v>37149.69225</v>
      </c>
      <c r="H364" s="2">
        <f t="shared" si="9"/>
        <v>0.2300000000068394</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21683.35</v>
      </c>
      <c r="D365" s="1">
        <f>'PR-RAS'!E370</f>
        <v>21850.17</v>
      </c>
      <c r="E365" s="1">
        <v>0</v>
      </c>
      <c r="F365" s="1">
        <v>0</v>
      </c>
      <c r="G365" s="2">
        <f t="shared" si="8"/>
        <v>23799.663159999996</v>
      </c>
      <c r="H365" s="2">
        <f t="shared" si="9"/>
        <v>0.51999999999679858</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23241.439999999999</v>
      </c>
      <c r="D367" s="1">
        <f>'PR-RAS'!E372</f>
        <v>0</v>
      </c>
      <c r="E367" s="1">
        <v>0</v>
      </c>
      <c r="F367" s="1">
        <v>0</v>
      </c>
      <c r="G367" s="2">
        <f t="shared" si="8"/>
        <v>8506.3670399999992</v>
      </c>
      <c r="H367" s="2">
        <f t="shared" si="9"/>
        <v>0.43999999999869033</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6857.81</v>
      </c>
      <c r="E371" s="1">
        <v>0</v>
      </c>
      <c r="F371" s="1">
        <v>0</v>
      </c>
      <c r="G371" s="2">
        <f t="shared" si="8"/>
        <v>5074.7794000000004</v>
      </c>
      <c r="H371" s="2">
        <f t="shared" si="9"/>
        <v>0.18999999999959982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214715</v>
      </c>
      <c r="D373" s="1">
        <f>'PR-RAS'!E378</f>
        <v>0</v>
      </c>
      <c r="E373" s="1">
        <v>0</v>
      </c>
      <c r="F373" s="1">
        <v>0</v>
      </c>
      <c r="G373" s="2">
        <f t="shared" si="8"/>
        <v>79873.98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214715</v>
      </c>
      <c r="D374" s="1">
        <f>'PR-RAS'!E379</f>
        <v>0</v>
      </c>
      <c r="E374" s="1">
        <v>0</v>
      </c>
      <c r="F374" s="1">
        <v>0</v>
      </c>
      <c r="G374" s="2">
        <f t="shared" si="8"/>
        <v>80088.694999999992</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27577.49</v>
      </c>
      <c r="D397" s="1">
        <f>'PR-RAS'!E402</f>
        <v>0</v>
      </c>
      <c r="E397" s="1">
        <v>0</v>
      </c>
      <c r="F397" s="1">
        <v>0</v>
      </c>
      <c r="G397" s="2">
        <f t="shared" si="8"/>
        <v>10920.686040000001</v>
      </c>
      <c r="H397" s="2">
        <f t="shared" si="9"/>
        <v>0.49000000000160071</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27577.49</v>
      </c>
      <c r="D398" s="1">
        <f>'PR-RAS'!E403</f>
        <v>0</v>
      </c>
      <c r="E398" s="1">
        <v>0</v>
      </c>
      <c r="F398" s="1">
        <v>0</v>
      </c>
      <c r="G398" s="2">
        <f t="shared" si="8"/>
        <v>10948.263530000002</v>
      </c>
      <c r="H398" s="2">
        <f t="shared" si="9"/>
        <v>0.49000000000160071</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1470304.6</v>
      </c>
      <c r="D403" s="1">
        <f>'PR-RAS'!E408</f>
        <v>240035.29</v>
      </c>
      <c r="E403" s="1">
        <v>0</v>
      </c>
      <c r="F403" s="1">
        <v>0</v>
      </c>
      <c r="G403" s="2">
        <f t="shared" si="8"/>
        <v>784050.82236000011</v>
      </c>
      <c r="H403" s="2">
        <f t="shared" si="9"/>
        <v>0.68999999991501682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2353921.23</v>
      </c>
      <c r="D405" s="1">
        <f>'PR-RAS'!E410</f>
        <v>2644494.64</v>
      </c>
      <c r="E405" s="1">
        <v>0</v>
      </c>
      <c r="F405" s="1">
        <v>0</v>
      </c>
      <c r="G405" s="2">
        <f t="shared" si="8"/>
        <v>3087735.8460400002</v>
      </c>
      <c r="H405" s="2">
        <f t="shared" si="9"/>
        <v>0.58999999985098839</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11318501.16</v>
      </c>
      <c r="D407" s="1">
        <f>'PR-RAS'!E412</f>
        <v>13785899.630000001</v>
      </c>
      <c r="E407" s="1">
        <v>0</v>
      </c>
      <c r="F407" s="1">
        <v>0</v>
      </c>
      <c r="G407" s="2">
        <f t="shared" si="8"/>
        <v>15789461.970520001</v>
      </c>
      <c r="H407" s="2">
        <f t="shared" si="9"/>
        <v>0.52999999932944775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10931781.33</v>
      </c>
      <c r="D408" s="1">
        <f>'PR-RAS'!E413</f>
        <v>11340989.470000001</v>
      </c>
      <c r="E408" s="1">
        <v>0</v>
      </c>
      <c r="F408" s="1">
        <v>0</v>
      </c>
      <c r="G408" s="2">
        <f t="shared" si="8"/>
        <v>13680800.429890001</v>
      </c>
      <c r="H408" s="2">
        <f t="shared" si="9"/>
        <v>0.80000000074505806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386719.83000000007</v>
      </c>
      <c r="D409" s="1">
        <f>'PR-RAS'!E414</f>
        <v>2444910.16</v>
      </c>
      <c r="E409" s="1">
        <v>0</v>
      </c>
      <c r="F409" s="1">
        <v>0</v>
      </c>
      <c r="G409" s="2">
        <f t="shared" si="8"/>
        <v>2152828.3812000002</v>
      </c>
      <c r="H409" s="2">
        <f t="shared" si="9"/>
        <v>0.33000000007450581</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3769641.94</v>
      </c>
      <c r="D411" s="1">
        <f>'PR-RAS'!E416</f>
        <v>4452595.3699999992</v>
      </c>
      <c r="E411" s="1">
        <v>0</v>
      </c>
      <c r="F411" s="1">
        <v>0</v>
      </c>
      <c r="G411" s="2">
        <f t="shared" si="8"/>
        <v>5196681.3987999987</v>
      </c>
      <c r="H411" s="2">
        <f t="shared" si="9"/>
        <v>0.42999999923631549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114470.92</v>
      </c>
      <c r="D413" s="1">
        <f>'PR-RAS'!E418</f>
        <v>64006.41</v>
      </c>
      <c r="E413" s="1">
        <v>0</v>
      </c>
      <c r="F413" s="1">
        <v>0</v>
      </c>
      <c r="G413" s="2">
        <f t="shared" si="8"/>
        <v>99903.300879999995</v>
      </c>
      <c r="H413" s="2">
        <f t="shared" si="9"/>
        <v>0.49000000000523869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11770.74</v>
      </c>
      <c r="D414" s="1">
        <f>'PR-RAS'!E420</f>
        <v>18415.800000000003</v>
      </c>
      <c r="E414" s="1">
        <v>0</v>
      </c>
      <c r="F414" s="1">
        <v>0</v>
      </c>
      <c r="G414" s="2">
        <f t="shared" si="8"/>
        <v>20072.76642</v>
      </c>
      <c r="H414" s="2">
        <f t="shared" si="9"/>
        <v>0.4599999999973079</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11770.74</v>
      </c>
      <c r="D415" s="1">
        <f>'PR-RAS'!E421</f>
        <v>10088.76</v>
      </c>
      <c r="E415" s="1">
        <v>0</v>
      </c>
      <c r="F415" s="1">
        <v>0</v>
      </c>
      <c r="G415" s="2">
        <f t="shared" si="8"/>
        <v>13226.57964</v>
      </c>
      <c r="H415" s="2">
        <f t="shared" si="9"/>
        <v>0.5</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711.02</v>
      </c>
      <c r="D436" s="1">
        <f>'PR-RAS'!E442</f>
        <v>721</v>
      </c>
      <c r="E436" s="1">
        <v>0</v>
      </c>
      <c r="F436" s="1">
        <v>0</v>
      </c>
      <c r="G436" s="2">
        <f t="shared" si="8"/>
        <v>936.56370000000004</v>
      </c>
      <c r="H436" s="2">
        <f t="shared" si="9"/>
        <v>1.999999999998181E-2</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711.02</v>
      </c>
      <c r="D437" s="1">
        <f>'PR-RAS'!E443</f>
        <v>721</v>
      </c>
      <c r="E437" s="1">
        <v>0</v>
      </c>
      <c r="F437" s="1">
        <v>0</v>
      </c>
      <c r="G437" s="2">
        <f t="shared" si="8"/>
        <v>938.71672000000001</v>
      </c>
      <c r="H437" s="2">
        <f t="shared" si="9"/>
        <v>1.999999999998181E-2</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11059.72</v>
      </c>
      <c r="D449" s="1">
        <f>'PR-RAS'!E455</f>
        <v>9367.76</v>
      </c>
      <c r="E449" s="1">
        <v>0</v>
      </c>
      <c r="F449" s="1">
        <v>0</v>
      </c>
      <c r="G449" s="2">
        <f t="shared" si="8"/>
        <v>13348.267519999999</v>
      </c>
      <c r="H449" s="2">
        <f t="shared" si="9"/>
        <v>0.52000000000043656</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11059.72</v>
      </c>
      <c r="D450" s="1">
        <f>'PR-RAS'!E456</f>
        <v>9367.76</v>
      </c>
      <c r="E450" s="1">
        <v>0</v>
      </c>
      <c r="F450" s="1">
        <v>0</v>
      </c>
      <c r="G450" s="2">
        <f t="shared" si="8"/>
        <v>13378.062759999999</v>
      </c>
      <c r="H450" s="2">
        <f t="shared" si="9"/>
        <v>0.52000000000043656</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8327.0400000000009</v>
      </c>
      <c r="E466" s="1">
        <v>0</v>
      </c>
      <c r="F466" s="1">
        <v>0</v>
      </c>
      <c r="G466" s="2">
        <f t="shared" si="8"/>
        <v>7744.1472000000012</v>
      </c>
      <c r="H466" s="2">
        <f t="shared" si="9"/>
        <v>4.0000000000873115E-2</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8327.0400000000009</v>
      </c>
      <c r="E475" s="1">
        <v>0</v>
      </c>
      <c r="F475" s="1">
        <v>0</v>
      </c>
      <c r="G475" s="2">
        <f t="shared" si="8"/>
        <v>7894.0339200000008</v>
      </c>
      <c r="H475" s="2">
        <f t="shared" si="9"/>
        <v>4.0000000000873115E-2</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8327.0400000000009</v>
      </c>
      <c r="E476" s="1">
        <v>0</v>
      </c>
      <c r="F476" s="1">
        <v>0</v>
      </c>
      <c r="G476" s="2">
        <f t="shared" si="8"/>
        <v>7910.6880000000001</v>
      </c>
      <c r="H476" s="2">
        <f t="shared" si="9"/>
        <v>4.0000000000873115E-2</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297631.08999999997</v>
      </c>
      <c r="D522" s="1">
        <f>'PR-RAS'!E528</f>
        <v>1564423.49</v>
      </c>
      <c r="E522" s="1">
        <v>0</v>
      </c>
      <c r="F522" s="1">
        <v>0</v>
      </c>
      <c r="G522" s="2">
        <f t="shared" ref="G522:G809" si="10">(B522/1000)*(C522*1+D522*2)</f>
        <v>1785195.0744699999</v>
      </c>
      <c r="H522" s="2">
        <f t="shared" ref="H522:H809" si="11">ABS(C522-ROUND(C522,0))+ABS(D522-ROUND(D522,0))</f>
        <v>0.57999999995809048</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56274.47</v>
      </c>
      <c r="D523" s="1">
        <f>'PR-RAS'!E529</f>
        <v>56503.85</v>
      </c>
      <c r="E523" s="1">
        <v>0</v>
      </c>
      <c r="F523" s="1">
        <v>0</v>
      </c>
      <c r="G523" s="2">
        <f t="shared" si="10"/>
        <v>88365.29273999999</v>
      </c>
      <c r="H523" s="2">
        <f t="shared" si="11"/>
        <v>0.62000000000261934</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56274.47</v>
      </c>
      <c r="D549" s="1">
        <f>'PR-RAS'!E555</f>
        <v>56503.85</v>
      </c>
      <c r="E549" s="1">
        <v>0</v>
      </c>
      <c r="F549" s="1">
        <v>0</v>
      </c>
      <c r="G549" s="2">
        <f t="shared" si="10"/>
        <v>92766.629159999997</v>
      </c>
      <c r="H549" s="2">
        <f t="shared" si="11"/>
        <v>0.62000000000261934</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56274.47</v>
      </c>
      <c r="D550" s="1">
        <f>'PR-RAS'!E556</f>
        <v>56503.85</v>
      </c>
      <c r="E550" s="1">
        <v>0</v>
      </c>
      <c r="F550" s="1">
        <v>0</v>
      </c>
      <c r="G550" s="2">
        <f t="shared" si="10"/>
        <v>92935.911330000003</v>
      </c>
      <c r="H550" s="2">
        <f t="shared" si="11"/>
        <v>0.62000000000261934</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241356.62</v>
      </c>
      <c r="D587" s="1">
        <f>'PR-RAS'!E593</f>
        <v>1507919.64</v>
      </c>
      <c r="E587" s="1">
        <v>0</v>
      </c>
      <c r="F587" s="1">
        <v>0</v>
      </c>
      <c r="G587" s="2">
        <f t="shared" si="10"/>
        <v>1908716.7973999998</v>
      </c>
      <c r="H587" s="2">
        <f t="shared" si="11"/>
        <v>0.7400000001071021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29243.22</v>
      </c>
      <c r="D599" s="1">
        <f>'PR-RAS'!E605</f>
        <v>1381346.88</v>
      </c>
      <c r="E599" s="1">
        <v>0</v>
      </c>
      <c r="F599" s="1">
        <v>0</v>
      </c>
      <c r="G599" s="2">
        <f t="shared" si="10"/>
        <v>1669578.3140399999</v>
      </c>
      <c r="H599" s="2">
        <f t="shared" si="11"/>
        <v>0.34000000011292286</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29243.22</v>
      </c>
      <c r="D600" s="1">
        <f>'PR-RAS'!E606</f>
        <v>1381346.88</v>
      </c>
      <c r="E600" s="1">
        <v>0</v>
      </c>
      <c r="F600" s="1">
        <v>0</v>
      </c>
      <c r="G600" s="2">
        <f t="shared" si="10"/>
        <v>1672370.2510199999</v>
      </c>
      <c r="H600" s="2">
        <f t="shared" si="11"/>
        <v>0.34000000011292286</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212113.4</v>
      </c>
      <c r="D611" s="1">
        <f>'PR-RAS'!E617</f>
        <v>126572.76</v>
      </c>
      <c r="E611" s="1">
        <v>0</v>
      </c>
      <c r="F611" s="1">
        <v>0</v>
      </c>
      <c r="G611" s="2">
        <f t="shared" si="10"/>
        <v>283807.9412</v>
      </c>
      <c r="H611" s="2">
        <f t="shared" si="11"/>
        <v>0.63999999999941792</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212113.4</v>
      </c>
      <c r="D612" s="1">
        <f>'PR-RAS'!E618</f>
        <v>126572.76</v>
      </c>
      <c r="E612" s="1">
        <v>0</v>
      </c>
      <c r="F612" s="1">
        <v>0</v>
      </c>
      <c r="G612" s="2">
        <f t="shared" si="10"/>
        <v>284273.20011999999</v>
      </c>
      <c r="H612" s="2">
        <f t="shared" si="11"/>
        <v>0.63999999999941792</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285860.34999999998</v>
      </c>
      <c r="D630" s="1">
        <f>'PR-RAS'!E636</f>
        <v>1546007.69</v>
      </c>
      <c r="E630" s="1">
        <v>0</v>
      </c>
      <c r="F630" s="1">
        <v>0</v>
      </c>
      <c r="G630" s="2">
        <f t="shared" si="10"/>
        <v>2124683.8341700002</v>
      </c>
      <c r="H630" s="2">
        <f t="shared" si="11"/>
        <v>0.66000000003259629</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4592161.1399999997</v>
      </c>
      <c r="D631" s="1">
        <f>'PR-RAS'!E637</f>
        <v>4167257.54</v>
      </c>
      <c r="E631" s="1">
        <v>0</v>
      </c>
      <c r="F631" s="1">
        <v>0</v>
      </c>
      <c r="G631" s="2">
        <f t="shared" si="10"/>
        <v>8143806.0185999991</v>
      </c>
      <c r="H631" s="2">
        <f t="shared" si="11"/>
        <v>0.59999999962747097</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11330271.9</v>
      </c>
      <c r="D633" s="1">
        <f>'PR-RAS'!E639</f>
        <v>13804315.430000002</v>
      </c>
      <c r="E633" s="1">
        <v>0</v>
      </c>
      <c r="F633" s="1">
        <v>0</v>
      </c>
      <c r="G633" s="2">
        <f t="shared" si="10"/>
        <v>24609386.544320002</v>
      </c>
      <c r="H633" s="2">
        <f t="shared" si="11"/>
        <v>0.5300000011920929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11229412.42</v>
      </c>
      <c r="D634" s="1">
        <f>'PR-RAS'!E640</f>
        <v>12905412.960000001</v>
      </c>
      <c r="E634" s="1">
        <v>0</v>
      </c>
      <c r="F634" s="1">
        <v>0</v>
      </c>
      <c r="G634" s="2">
        <f t="shared" si="10"/>
        <v>23446470.869220003</v>
      </c>
      <c r="H634" s="2">
        <f t="shared" si="11"/>
        <v>0.45999999903142452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100859.48000000045</v>
      </c>
      <c r="D635" s="1">
        <f>'PR-RAS'!E641</f>
        <v>898902.47000000067</v>
      </c>
      <c r="E635" s="1">
        <v>0</v>
      </c>
      <c r="F635" s="1">
        <v>0</v>
      </c>
      <c r="G635" s="2">
        <f t="shared" si="10"/>
        <v>1203753.2422800011</v>
      </c>
      <c r="H635" s="2">
        <f t="shared" si="11"/>
        <v>0.95000000111758709</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8361803.0800000001</v>
      </c>
      <c r="D637" s="1">
        <f>'PR-RAS'!E643</f>
        <v>8619852.9100000001</v>
      </c>
      <c r="E637" s="1">
        <v>0</v>
      </c>
      <c r="F637" s="1">
        <v>0</v>
      </c>
      <c r="G637" s="2">
        <f t="shared" si="10"/>
        <v>16282559.660399999</v>
      </c>
      <c r="H637" s="2">
        <f t="shared" si="11"/>
        <v>0.16999999992549419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8462662.5600000005</v>
      </c>
      <c r="D639" s="1">
        <f>'PR-RAS'!E645</f>
        <v>9518755.3800000008</v>
      </c>
      <c r="E639" s="1">
        <v>0</v>
      </c>
      <c r="F639" s="1">
        <v>0</v>
      </c>
      <c r="G639" s="2">
        <f t="shared" si="10"/>
        <v>17545110.578159999</v>
      </c>
      <c r="H639" s="2">
        <f t="shared" si="11"/>
        <v>0.82000000029802322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230396.58</v>
      </c>
      <c r="D641" s="1">
        <f>'PR-RAS'!E647</f>
        <v>274512.13</v>
      </c>
      <c r="E641" s="1">
        <v>0</v>
      </c>
      <c r="F641" s="1">
        <v>0</v>
      </c>
      <c r="G641" s="2">
        <f t="shared" si="10"/>
        <v>498829.33759999997</v>
      </c>
      <c r="H641" s="2">
        <f t="shared" si="11"/>
        <v>0.5500000000174623</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11072650.27</v>
      </c>
      <c r="D642" s="1">
        <f>'PR-RAS'!E649</f>
        <v>19176534.890000001</v>
      </c>
      <c r="E642" s="1">
        <v>0</v>
      </c>
      <c r="F642" s="1">
        <v>0</v>
      </c>
      <c r="G642" s="2">
        <f t="shared" si="10"/>
        <v>31681886.552049998</v>
      </c>
      <c r="H642" s="2">
        <f t="shared" si="11"/>
        <v>0.37999999895691872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16097535.67</v>
      </c>
      <c r="D643" s="1">
        <f>'PR-RAS'!E650</f>
        <v>18306310.440000001</v>
      </c>
      <c r="E643" s="1">
        <v>0</v>
      </c>
      <c r="F643" s="1">
        <v>0</v>
      </c>
      <c r="G643" s="2">
        <f t="shared" si="10"/>
        <v>33839920.505100004</v>
      </c>
      <c r="H643" s="2">
        <f t="shared" si="11"/>
        <v>0.77000000141561031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16200358.800000001</v>
      </c>
      <c r="D644" s="1">
        <f>'PR-RAS'!E651</f>
        <v>22999959.34</v>
      </c>
      <c r="E644" s="1">
        <v>0</v>
      </c>
      <c r="F644" s="1">
        <v>0</v>
      </c>
      <c r="G644" s="2">
        <f t="shared" si="10"/>
        <v>39994778.419640005</v>
      </c>
      <c r="H644" s="2">
        <f t="shared" si="11"/>
        <v>0.53999999910593033</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10969827.139999997</v>
      </c>
      <c r="D645" s="1">
        <f>'PR-RAS'!E652</f>
        <v>14482885.989999998</v>
      </c>
      <c r="E645" s="1">
        <v>0</v>
      </c>
      <c r="F645" s="1">
        <v>0</v>
      </c>
      <c r="G645" s="2">
        <f t="shared" si="10"/>
        <v>25718525.833279993</v>
      </c>
      <c r="H645" s="2">
        <f t="shared" si="11"/>
        <v>0.14999999850988388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168</v>
      </c>
      <c r="D646" s="1">
        <f>'PR-RAS'!E653</f>
        <v>166</v>
      </c>
      <c r="E646" s="1">
        <v>0</v>
      </c>
      <c r="F646" s="1">
        <v>0</v>
      </c>
      <c r="G646" s="2">
        <f t="shared" si="10"/>
        <v>322.5</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166</v>
      </c>
      <c r="D648" s="1">
        <f>'PR-RAS'!E655</f>
        <v>164</v>
      </c>
      <c r="E648" s="1">
        <v>0</v>
      </c>
      <c r="F648" s="1">
        <v>0</v>
      </c>
      <c r="G648" s="2">
        <f t="shared" si="10"/>
        <v>319.61799999999999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918517.78</v>
      </c>
      <c r="D650" s="1">
        <f>'PR-RAS'!E657</f>
        <v>1062950.8700000001</v>
      </c>
      <c r="E650" s="1">
        <v>0</v>
      </c>
      <c r="F650" s="1">
        <v>0</v>
      </c>
      <c r="G650" s="2">
        <f t="shared" si="10"/>
        <v>1975828.2684800003</v>
      </c>
      <c r="H650" s="2">
        <f t="shared" si="11"/>
        <v>0.34999999986030161</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444055.91</v>
      </c>
      <c r="D652" s="1">
        <f>'PR-RAS'!E659</f>
        <v>477770.06</v>
      </c>
      <c r="E652" s="1">
        <v>0</v>
      </c>
      <c r="F652" s="1">
        <v>0</v>
      </c>
      <c r="G652" s="2">
        <f t="shared" si="10"/>
        <v>911137.01553000009</v>
      </c>
      <c r="H652" s="2">
        <f t="shared" si="11"/>
        <v>0.15000000002328306</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2914023.52</v>
      </c>
      <c r="D654" s="1">
        <f>'PR-RAS'!E661</f>
        <v>3883540.18</v>
      </c>
      <c r="E654" s="1">
        <v>0</v>
      </c>
      <c r="F654" s="1">
        <v>0</v>
      </c>
      <c r="G654" s="2">
        <f t="shared" si="10"/>
        <v>6974760.8336400008</v>
      </c>
      <c r="H654" s="2">
        <f t="shared" si="11"/>
        <v>0.66000000014901161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1248</v>
      </c>
      <c r="D657" s="1">
        <f>'PR-RAS'!E664</f>
        <v>9390.2199999999993</v>
      </c>
      <c r="E657" s="1">
        <v>0</v>
      </c>
      <c r="F657" s="1">
        <v>0</v>
      </c>
      <c r="G657" s="2">
        <f t="shared" si="10"/>
        <v>13138.656639999999</v>
      </c>
      <c r="H657" s="2">
        <f t="shared" si="11"/>
        <v>0.21999999999934516</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25217.33</v>
      </c>
      <c r="D658" s="1">
        <f>'PR-RAS'!E665</f>
        <v>0</v>
      </c>
      <c r="E658" s="1">
        <v>0</v>
      </c>
      <c r="F658" s="1">
        <v>0</v>
      </c>
      <c r="G658" s="2">
        <f t="shared" si="10"/>
        <v>16567.785810000001</v>
      </c>
      <c r="H658" s="2">
        <f t="shared" si="11"/>
        <v>0.33000000000174623</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7986.13</v>
      </c>
      <c r="E661" s="1">
        <v>0</v>
      </c>
      <c r="F661" s="1">
        <v>0</v>
      </c>
      <c r="G661" s="2">
        <f t="shared" si="10"/>
        <v>10541.6916</v>
      </c>
      <c r="H661" s="2">
        <f t="shared" si="11"/>
        <v>0.13000000000010914</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200455.58</v>
      </c>
      <c r="D663" s="1">
        <f>'PR-RAS'!E670</f>
        <v>0</v>
      </c>
      <c r="E663" s="1">
        <v>0</v>
      </c>
      <c r="F663" s="1">
        <v>0</v>
      </c>
      <c r="G663" s="2">
        <f t="shared" si="10"/>
        <v>132701.59396</v>
      </c>
      <c r="H663" s="2">
        <f t="shared" si="11"/>
        <v>0.42000000001280569</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1520.17</v>
      </c>
      <c r="D666" s="1">
        <f>'PR-RAS'!E673</f>
        <v>0</v>
      </c>
      <c r="E666" s="1">
        <v>0</v>
      </c>
      <c r="F666" s="1">
        <v>0</v>
      </c>
      <c r="G666" s="2">
        <f t="shared" si="10"/>
        <v>1010.9130500000001</v>
      </c>
      <c r="H666" s="2">
        <f t="shared" si="11"/>
        <v>0.17000000000007276</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205524.24</v>
      </c>
      <c r="D687" s="1">
        <f>'PR-RAS'!E694</f>
        <v>18934.560000000001</v>
      </c>
      <c r="E687" s="1">
        <v>0</v>
      </c>
      <c r="F687" s="1">
        <v>0</v>
      </c>
      <c r="G687" s="2">
        <f t="shared" si="10"/>
        <v>166967.84496000002</v>
      </c>
      <c r="H687" s="2">
        <f t="shared" si="11"/>
        <v>0.6799999999893771</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321575.02</v>
      </c>
      <c r="D691" s="1">
        <f>'PR-RAS'!E698</f>
        <v>615747.79</v>
      </c>
      <c r="E691" s="1">
        <v>0</v>
      </c>
      <c r="F691" s="1">
        <v>0</v>
      </c>
      <c r="G691" s="2">
        <f t="shared" si="10"/>
        <v>1071618.7139999999</v>
      </c>
      <c r="H691" s="2">
        <f t="shared" si="11"/>
        <v>0.22999999998137355</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1423.87</v>
      </c>
      <c r="D709" s="1">
        <f>'PR-RAS'!E716</f>
        <v>5871.5</v>
      </c>
      <c r="E709" s="1">
        <v>0</v>
      </c>
      <c r="F709" s="1">
        <v>0</v>
      </c>
      <c r="G709" s="2">
        <f t="shared" si="10"/>
        <v>9322.1439599999994</v>
      </c>
      <c r="H709" s="2">
        <f t="shared" si="11"/>
        <v>0.63000000000010914</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4155.7700000000004</v>
      </c>
      <c r="D710" s="1">
        <f>'PR-RAS'!E717</f>
        <v>4576.95</v>
      </c>
      <c r="E710" s="1">
        <v>0</v>
      </c>
      <c r="F710" s="1">
        <v>0</v>
      </c>
      <c r="G710" s="2">
        <f t="shared" si="10"/>
        <v>9436.5560299999997</v>
      </c>
      <c r="H710" s="2">
        <f t="shared" si="11"/>
        <v>0.27999999999974534</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98378.78</v>
      </c>
      <c r="D711" s="1">
        <f>'PR-RAS'!E718</f>
        <v>97350.1</v>
      </c>
      <c r="E711" s="1">
        <v>0</v>
      </c>
      <c r="F711" s="1">
        <v>0</v>
      </c>
      <c r="G711" s="2">
        <f t="shared" si="10"/>
        <v>208086.07579999996</v>
      </c>
      <c r="H711" s="2">
        <f t="shared" si="11"/>
        <v>0.32000000000698492</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87.6</v>
      </c>
      <c r="E713" s="1">
        <v>0</v>
      </c>
      <c r="F713" s="1">
        <v>0</v>
      </c>
      <c r="G713" s="2">
        <f t="shared" si="10"/>
        <v>124.74239999999999</v>
      </c>
      <c r="H713" s="2">
        <f t="shared" si="11"/>
        <v>0.40000000000000568</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2911.93</v>
      </c>
      <c r="D715" s="1">
        <f>'PR-RAS'!E722</f>
        <v>3164.93</v>
      </c>
      <c r="E715" s="1">
        <v>0</v>
      </c>
      <c r="F715" s="1">
        <v>0</v>
      </c>
      <c r="G715" s="2">
        <f t="shared" si="10"/>
        <v>6598.6380599999993</v>
      </c>
      <c r="H715" s="2">
        <f t="shared" si="11"/>
        <v>0.14000000000032742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37189</v>
      </c>
      <c r="D718" s="1">
        <f>'PR-RAS'!E725</f>
        <v>465104.19</v>
      </c>
      <c r="E718" s="1">
        <v>0</v>
      </c>
      <c r="F718" s="1">
        <v>0</v>
      </c>
      <c r="G718" s="2">
        <f t="shared" si="10"/>
        <v>693623.92145999998</v>
      </c>
      <c r="H718" s="2">
        <f t="shared" si="11"/>
        <v>0.19000000000232831</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18975.150000000001</v>
      </c>
      <c r="D719" s="1">
        <f>'PR-RAS'!E726</f>
        <v>20361.25</v>
      </c>
      <c r="E719" s="1">
        <v>0</v>
      </c>
      <c r="F719" s="1">
        <v>0</v>
      </c>
      <c r="G719" s="2">
        <f t="shared" si="10"/>
        <v>42862.912700000001</v>
      </c>
      <c r="H719" s="2">
        <f t="shared" si="11"/>
        <v>0.40000000000145519</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6530.31</v>
      </c>
      <c r="D735" s="1">
        <f>'PR-RAS'!E742</f>
        <v>14804.35</v>
      </c>
      <c r="E735" s="1">
        <v>0</v>
      </c>
      <c r="F735" s="1">
        <v>0</v>
      </c>
      <c r="G735" s="2">
        <f t="shared" si="10"/>
        <v>26526.033340000002</v>
      </c>
      <c r="H735" s="2">
        <f t="shared" si="11"/>
        <v>0.66000000000076398</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39891.78</v>
      </c>
      <c r="D752" s="1">
        <f>'PR-RAS'!E759</f>
        <v>33365</v>
      </c>
      <c r="E752" s="1">
        <v>0</v>
      </c>
      <c r="F752" s="1">
        <v>0</v>
      </c>
      <c r="G752" s="2">
        <f t="shared" si="10"/>
        <v>80072.956779999993</v>
      </c>
      <c r="H752" s="2">
        <f t="shared" si="11"/>
        <v>0.22000000000116415</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5270.27</v>
      </c>
      <c r="D753" s="1">
        <f>'PR-RAS'!E760</f>
        <v>2129.02</v>
      </c>
      <c r="E753" s="1">
        <v>0</v>
      </c>
      <c r="F753" s="1">
        <v>0</v>
      </c>
      <c r="G753" s="2">
        <f t="shared" si="10"/>
        <v>7165.2891200000013</v>
      </c>
      <c r="H753" s="2">
        <f t="shared" si="11"/>
        <v>0.29000000000041837</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9192.2999999999993</v>
      </c>
      <c r="D760" s="1">
        <f>'PR-RAS'!E767</f>
        <v>0</v>
      </c>
      <c r="E760" s="1">
        <v>0</v>
      </c>
      <c r="F760" s="1">
        <v>0</v>
      </c>
      <c r="G760" s="2">
        <f t="shared" si="10"/>
        <v>6976.9556999999995</v>
      </c>
      <c r="H760" s="2">
        <f t="shared" si="11"/>
        <v>0.2999999999992724</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13000</v>
      </c>
      <c r="E764" s="1">
        <v>0</v>
      </c>
      <c r="F764" s="1">
        <v>0</v>
      </c>
      <c r="G764" s="2">
        <f t="shared" si="10"/>
        <v>19838</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58192.22</v>
      </c>
      <c r="D812" s="1">
        <f>'PR-RAS'!E819</f>
        <v>47595</v>
      </c>
      <c r="E812" s="1">
        <v>0</v>
      </c>
      <c r="F812" s="1">
        <v>0</v>
      </c>
      <c r="G812" s="2">
        <f t="shared" si="18"/>
        <v>124392.98042000001</v>
      </c>
      <c r="H812" s="2">
        <f t="shared" si="19"/>
        <v>0.22000000000116415</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844503.61</v>
      </c>
      <c r="D817" s="1">
        <f>'PR-RAS'!E824</f>
        <v>1049759.6100000001</v>
      </c>
      <c r="E817" s="1">
        <v>0</v>
      </c>
      <c r="F817" s="1">
        <v>0</v>
      </c>
      <c r="G817" s="2">
        <f t="shared" si="18"/>
        <v>2402322.62928</v>
      </c>
      <c r="H817" s="2">
        <f t="shared" si="19"/>
        <v>0.77999999991152436</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55740.82</v>
      </c>
      <c r="D822" s="1">
        <f>'PR-RAS'!E829</f>
        <v>97230</v>
      </c>
      <c r="E822" s="1">
        <v>0</v>
      </c>
      <c r="F822" s="1">
        <v>0</v>
      </c>
      <c r="G822" s="2">
        <f t="shared" si="18"/>
        <v>205414.87321999998</v>
      </c>
      <c r="H822" s="2">
        <f t="shared" si="19"/>
        <v>0.18000000000029104</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711.02</v>
      </c>
      <c r="D849" s="1">
        <f>'PR-RAS'!E856</f>
        <v>721</v>
      </c>
      <c r="E849" s="1">
        <v>0</v>
      </c>
      <c r="F849" s="1">
        <v>0</v>
      </c>
      <c r="G849" s="2">
        <f t="shared" si="18"/>
        <v>1825.7609599999998</v>
      </c>
      <c r="H849" s="2">
        <f t="shared" si="19"/>
        <v>1.999999999998181E-2</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56274.47</v>
      </c>
      <c r="D922" s="1">
        <f>'PR-RAS'!E929</f>
        <v>56503.85</v>
      </c>
      <c r="E922" s="1">
        <v>0</v>
      </c>
      <c r="F922" s="1">
        <v>0</v>
      </c>
      <c r="G922" s="2">
        <f t="shared" si="18"/>
        <v>155908.87857</v>
      </c>
      <c r="H922" s="2">
        <f t="shared" si="19"/>
        <v>0.62000000000261934</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47751.15</v>
      </c>
      <c r="E946" s="1">
        <v>0</v>
      </c>
      <c r="F946" s="1">
        <v>0</v>
      </c>
      <c r="G946" s="2">
        <f t="shared" si="18"/>
        <v>90249.673500000004</v>
      </c>
      <c r="H946" s="2">
        <f t="shared" si="19"/>
        <v>0.15000000000145519</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29243.22</v>
      </c>
      <c r="D947" s="1">
        <f>'PR-RAS'!E954</f>
        <v>1333595.73</v>
      </c>
      <c r="E947" s="1">
        <v>0</v>
      </c>
      <c r="F947" s="1">
        <v>0</v>
      </c>
      <c r="G947" s="2">
        <f t="shared" si="18"/>
        <v>2550827.2072800002</v>
      </c>
      <c r="H947" s="2">
        <f t="shared" si="19"/>
        <v>0.4900000000197906</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212113.4</v>
      </c>
      <c r="D961" s="1">
        <f>'PR-RAS'!E968</f>
        <v>126572.76</v>
      </c>
      <c r="E961" s="1">
        <v>0</v>
      </c>
      <c r="F961" s="1">
        <v>0</v>
      </c>
      <c r="G961" s="2">
        <f t="shared" si="18"/>
        <v>446648.56319999998</v>
      </c>
      <c r="H961" s="2">
        <f t="shared" si="19"/>
        <v>0.63999999999941792</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12366002.289999999</v>
      </c>
      <c r="D1480" s="6"/>
      <c r="E1480" s="6">
        <v>0</v>
      </c>
      <c r="F1480" s="6">
        <v>0</v>
      </c>
      <c r="G1480" s="7">
        <f t="shared" ref="G1480:G1580" si="34">B1480/1000*C1480</f>
        <v>12366.002289999999</v>
      </c>
      <c r="H1480" s="7">
        <f t="shared" ref="H1480:H1580" si="35">ABS(C1480-ROUND(C1480,0))</f>
        <v>0.28999999910593033</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9460473.1100000031</v>
      </c>
      <c r="D1481" s="1">
        <v>0</v>
      </c>
      <c r="E1481" s="1">
        <v>0</v>
      </c>
      <c r="F1481" s="1">
        <v>0</v>
      </c>
      <c r="G1481" s="2">
        <f t="shared" si="34"/>
        <v>18920.946220000005</v>
      </c>
      <c r="H1481" s="2">
        <f t="shared" si="35"/>
        <v>0.11000000312924385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872572.59</v>
      </c>
      <c r="D1482" s="1">
        <v>0</v>
      </c>
      <c r="E1482" s="1">
        <v>0</v>
      </c>
      <c r="F1482" s="1">
        <v>0</v>
      </c>
      <c r="G1482" s="2">
        <f t="shared" si="34"/>
        <v>2617.7177699999997</v>
      </c>
      <c r="H1482" s="2">
        <f t="shared" si="35"/>
        <v>0.41000000003259629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8319813.2300000014</v>
      </c>
      <c r="D1483" s="1">
        <v>0</v>
      </c>
      <c r="E1483" s="1">
        <v>0</v>
      </c>
      <c r="F1483" s="1">
        <v>0</v>
      </c>
      <c r="G1483" s="2">
        <f t="shared" si="34"/>
        <v>33279.252920000006</v>
      </c>
      <c r="H1483" s="2">
        <f t="shared" si="35"/>
        <v>0.23000000137835741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1748678.36</v>
      </c>
      <c r="D1484" s="1">
        <v>0</v>
      </c>
      <c r="E1484" s="1">
        <v>0</v>
      </c>
      <c r="F1484" s="1">
        <v>0</v>
      </c>
      <c r="G1484" s="2">
        <f t="shared" si="34"/>
        <v>8743.3918000000012</v>
      </c>
      <c r="H1484" s="2">
        <f t="shared" si="35"/>
        <v>0.36000000010244548</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1879955.67</v>
      </c>
      <c r="D1485" s="1">
        <v>0</v>
      </c>
      <c r="E1485" s="1">
        <v>0</v>
      </c>
      <c r="F1485" s="1">
        <v>0</v>
      </c>
      <c r="G1485" s="2">
        <f t="shared" si="34"/>
        <v>11279.73402</v>
      </c>
      <c r="H1485" s="2">
        <f t="shared" si="35"/>
        <v>0.33000000007450581</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28469.22</v>
      </c>
      <c r="D1486" s="1">
        <v>0</v>
      </c>
      <c r="E1486" s="1">
        <v>0</v>
      </c>
      <c r="F1486" s="1">
        <v>0</v>
      </c>
      <c r="G1486" s="2">
        <f t="shared" si="34"/>
        <v>199.28454000000002</v>
      </c>
      <c r="H1486" s="2">
        <f t="shared" si="35"/>
        <v>0.22000000000116415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101467.18</v>
      </c>
      <c r="D1487" s="1">
        <v>0</v>
      </c>
      <c r="E1487" s="1">
        <v>0</v>
      </c>
      <c r="F1487" s="1">
        <v>0</v>
      </c>
      <c r="G1487" s="2">
        <f t="shared" si="34"/>
        <v>811.73743999999999</v>
      </c>
      <c r="H1487" s="2">
        <f t="shared" si="35"/>
        <v>0.17999999999301508</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339132.83</v>
      </c>
      <c r="D1488" s="1">
        <v>0</v>
      </c>
      <c r="E1488" s="1">
        <v>0</v>
      </c>
      <c r="F1488" s="1">
        <v>0</v>
      </c>
      <c r="G1488" s="2">
        <f>B1488/1000*C1488</f>
        <v>3052.1954700000001</v>
      </c>
      <c r="H1488" s="2">
        <f>ABS(C1488-ROUND(C1488,0))</f>
        <v>0.16999999998370185</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1097354.6100000001</v>
      </c>
      <c r="D1489" s="1">
        <v>0</v>
      </c>
      <c r="E1489" s="1">
        <v>0</v>
      </c>
      <c r="F1489" s="1">
        <v>0</v>
      </c>
      <c r="G1489" s="2">
        <f t="shared" si="34"/>
        <v>10973.546100000001</v>
      </c>
      <c r="H1489" s="2">
        <f t="shared" si="35"/>
        <v>0.38999999989755452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1305849.07</v>
      </c>
      <c r="D1490" s="1">
        <v>0</v>
      </c>
      <c r="E1490" s="1">
        <v>0</v>
      </c>
      <c r="F1490" s="1">
        <v>0</v>
      </c>
      <c r="G1490" s="2">
        <f t="shared" si="34"/>
        <v>14364.33977</v>
      </c>
      <c r="H1490" s="2">
        <f t="shared" si="35"/>
        <v>7.000000006519258E-2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1818906.29</v>
      </c>
      <c r="D1491" s="1">
        <v>0</v>
      </c>
      <c r="E1491" s="1">
        <v>0</v>
      </c>
      <c r="F1491" s="1">
        <v>0</v>
      </c>
      <c r="G1491" s="2">
        <f t="shared" si="34"/>
        <v>21826.875480000002</v>
      </c>
      <c r="H1491" s="2">
        <f t="shared" si="35"/>
        <v>0.2900000000372529</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267907.88</v>
      </c>
      <c r="D1492" s="1">
        <v>0</v>
      </c>
      <c r="E1492" s="1">
        <v>0</v>
      </c>
      <c r="F1492" s="1">
        <v>0</v>
      </c>
      <c r="G1492" s="2">
        <f t="shared" si="34"/>
        <v>3482.8024399999999</v>
      </c>
      <c r="H1492" s="2">
        <f t="shared" si="35"/>
        <v>0.11999999999534339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179.41</v>
      </c>
      <c r="D1493" s="1">
        <v>0</v>
      </c>
      <c r="E1493" s="1">
        <v>0</v>
      </c>
      <c r="F1493" s="1">
        <v>0</v>
      </c>
      <c r="G1493" s="2">
        <f t="shared" si="34"/>
        <v>2.5117400000000001</v>
      </c>
      <c r="H1493" s="2">
        <f t="shared" si="35"/>
        <v>0.40999999999999659</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179.41</v>
      </c>
      <c r="D1497" s="1">
        <v>0</v>
      </c>
      <c r="E1497" s="1">
        <v>0</v>
      </c>
      <c r="F1497" s="1">
        <v>0</v>
      </c>
      <c r="G1497" s="2">
        <f t="shared" si="34"/>
        <v>3.2293799999999995</v>
      </c>
      <c r="H1497" s="2">
        <f t="shared" si="35"/>
        <v>0.40999999999999659</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16818896.84</v>
      </c>
      <c r="D1499" s="1">
        <v>0</v>
      </c>
      <c r="E1499" s="1">
        <v>0</v>
      </c>
      <c r="F1499" s="1">
        <v>0</v>
      </c>
      <c r="G1499" s="2">
        <f t="shared" si="34"/>
        <v>336377.93680000002</v>
      </c>
      <c r="H1499" s="2">
        <f t="shared" si="35"/>
        <v>0.16000000014901161</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733453.2</v>
      </c>
      <c r="D1500" s="1">
        <v>0</v>
      </c>
      <c r="E1500" s="1">
        <v>0</v>
      </c>
      <c r="F1500" s="1">
        <v>0</v>
      </c>
      <c r="G1500" s="2">
        <f t="shared" si="34"/>
        <v>15402.5172</v>
      </c>
      <c r="H1500" s="2">
        <f t="shared" si="35"/>
        <v>0.19999999995343387</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13994232.18</v>
      </c>
      <c r="D1501" s="1">
        <v>0</v>
      </c>
      <c r="E1501" s="1">
        <v>0</v>
      </c>
      <c r="F1501" s="1">
        <v>0</v>
      </c>
      <c r="G1501" s="2">
        <f t="shared" si="34"/>
        <v>307873.10795999999</v>
      </c>
      <c r="H1501" s="2">
        <f t="shared" si="35"/>
        <v>0.17999999970197678</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1751981.14</v>
      </c>
      <c r="D1502" s="1">
        <v>0</v>
      </c>
      <c r="E1502" s="1">
        <v>0</v>
      </c>
      <c r="F1502" s="1">
        <v>0</v>
      </c>
      <c r="G1502" s="2">
        <f t="shared" si="34"/>
        <v>40295.566219999993</v>
      </c>
      <c r="H1502" s="2">
        <f t="shared" si="35"/>
        <v>0.13999999989755452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2205373.31</v>
      </c>
      <c r="D1503" s="1">
        <v>0</v>
      </c>
      <c r="E1503" s="1">
        <v>0</v>
      </c>
      <c r="F1503" s="1">
        <v>0</v>
      </c>
      <c r="G1503" s="2">
        <f t="shared" si="34"/>
        <v>52928.959440000006</v>
      </c>
      <c r="H1503" s="2">
        <f t="shared" si="35"/>
        <v>0.31000000005587935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31131.01</v>
      </c>
      <c r="D1504" s="1">
        <v>0</v>
      </c>
      <c r="E1504" s="1">
        <v>0</v>
      </c>
      <c r="F1504" s="1">
        <v>0</v>
      </c>
      <c r="G1504" s="2">
        <f t="shared" si="34"/>
        <v>778.27525000000003</v>
      </c>
      <c r="H1504" s="2">
        <f t="shared" si="35"/>
        <v>9.9999999983992893E-3</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149294.20000000001</v>
      </c>
      <c r="D1505" s="1">
        <v>0</v>
      </c>
      <c r="E1505" s="1">
        <v>0</v>
      </c>
      <c r="F1505" s="1">
        <v>0</v>
      </c>
      <c r="G1505" s="2">
        <f t="shared" si="34"/>
        <v>3881.6492000000003</v>
      </c>
      <c r="H1505" s="2">
        <f t="shared" si="35"/>
        <v>0.20000000001164153</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356078.27</v>
      </c>
      <c r="D1506" s="1">
        <v>0</v>
      </c>
      <c r="E1506" s="1">
        <v>0</v>
      </c>
      <c r="F1506" s="1">
        <v>0</v>
      </c>
      <c r="G1506" s="2">
        <f>B1506/1000*C1506</f>
        <v>9614.1132900000011</v>
      </c>
      <c r="H1506" s="2">
        <f>ABS(C1506-ROUND(C1506,0))</f>
        <v>0.27000000001862645</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1101569.6100000001</v>
      </c>
      <c r="D1507" s="1">
        <v>0</v>
      </c>
      <c r="E1507" s="1">
        <v>0</v>
      </c>
      <c r="F1507" s="1">
        <v>0</v>
      </c>
      <c r="G1507" s="2">
        <f t="shared" si="34"/>
        <v>30843.949080000002</v>
      </c>
      <c r="H1507" s="2">
        <f t="shared" si="35"/>
        <v>0.38999999989755452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1365296.14</v>
      </c>
      <c r="D1508" s="1">
        <v>0</v>
      </c>
      <c r="E1508" s="1">
        <v>0</v>
      </c>
      <c r="F1508" s="1">
        <v>0</v>
      </c>
      <c r="G1508" s="2">
        <f t="shared" si="34"/>
        <v>39593.588060000002</v>
      </c>
      <c r="H1508" s="2">
        <f t="shared" si="35"/>
        <v>0.13999999989755452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7033508.5</v>
      </c>
      <c r="D1509" s="1">
        <v>0</v>
      </c>
      <c r="E1509" s="1">
        <v>0</v>
      </c>
      <c r="F1509" s="1">
        <v>0</v>
      </c>
      <c r="G1509" s="2">
        <f t="shared" si="34"/>
        <v>211005.255</v>
      </c>
      <c r="H1509" s="2">
        <f t="shared" si="35"/>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452887.88</v>
      </c>
      <c r="D1510" s="1">
        <v>0</v>
      </c>
      <c r="E1510" s="1">
        <v>0</v>
      </c>
      <c r="F1510" s="1">
        <v>0</v>
      </c>
      <c r="G1510" s="2">
        <f t="shared" si="34"/>
        <v>14039.52428</v>
      </c>
      <c r="H1510" s="2">
        <f t="shared" si="35"/>
        <v>0.11999999999534339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1638323.58</v>
      </c>
      <c r="D1511" s="1">
        <v>0</v>
      </c>
      <c r="E1511" s="1">
        <v>0</v>
      </c>
      <c r="F1511" s="1">
        <v>0</v>
      </c>
      <c r="G1511" s="2">
        <f t="shared" si="34"/>
        <v>52426.354560000007</v>
      </c>
      <c r="H1511" s="2">
        <f t="shared" si="35"/>
        <v>0.41999999992549419</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1638323.58</v>
      </c>
      <c r="D1515" s="1">
        <v>0</v>
      </c>
      <c r="E1515" s="1">
        <v>0</v>
      </c>
      <c r="F1515" s="1">
        <v>0</v>
      </c>
      <c r="G1515" s="2">
        <f t="shared" si="34"/>
        <v>58979.648880000001</v>
      </c>
      <c r="H1515" s="2">
        <f t="shared" si="35"/>
        <v>0.41999999992549419</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5007578.5600000024</v>
      </c>
      <c r="D1517" s="1">
        <v>0</v>
      </c>
      <c r="E1517" s="1">
        <v>0</v>
      </c>
      <c r="F1517" s="1">
        <v>0</v>
      </c>
      <c r="G1517" s="2">
        <f t="shared" si="34"/>
        <v>190287.98528000008</v>
      </c>
      <c r="H1517" s="2">
        <f t="shared" si="35"/>
        <v>0.43999999761581421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4675.2999999999993</v>
      </c>
      <c r="D1518" s="1">
        <v>0</v>
      </c>
      <c r="E1518" s="1">
        <v>0</v>
      </c>
      <c r="F1518" s="1">
        <v>0</v>
      </c>
      <c r="G1518" s="2">
        <f t="shared" si="34"/>
        <v>182.33669999999998</v>
      </c>
      <c r="H1518" s="2">
        <f t="shared" si="35"/>
        <v>0.2999999999992724</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11.94</v>
      </c>
      <c r="D1524" s="1">
        <v>0</v>
      </c>
      <c r="E1524" s="1">
        <v>0</v>
      </c>
      <c r="F1524" s="1">
        <v>0</v>
      </c>
      <c r="G1524" s="2">
        <f t="shared" si="34"/>
        <v>0.5373</v>
      </c>
      <c r="H1524" s="2">
        <f t="shared" si="35"/>
        <v>6.0000000000000497E-2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11.94</v>
      </c>
      <c r="D1530" s="1">
        <v>0</v>
      </c>
      <c r="E1530" s="1">
        <v>0</v>
      </c>
      <c r="F1530" s="1">
        <v>0</v>
      </c>
      <c r="G1530" s="2">
        <f t="shared" si="34"/>
        <v>0.60893999999999993</v>
      </c>
      <c r="H1530" s="2">
        <f t="shared" si="35"/>
        <v>6.0000000000000497E-2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11.94</v>
      </c>
      <c r="D1531" s="1">
        <v>0</v>
      </c>
      <c r="E1531" s="1">
        <v>0</v>
      </c>
      <c r="F1531" s="1">
        <v>0</v>
      </c>
      <c r="G1531" s="2">
        <f t="shared" si="34"/>
        <v>0.62087999999999999</v>
      </c>
      <c r="H1531" s="2">
        <f t="shared" si="35"/>
        <v>6.0000000000000497E-2</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4663.3599999999997</v>
      </c>
      <c r="D1565" s="1">
        <v>0</v>
      </c>
      <c r="E1565" s="1">
        <v>0</v>
      </c>
      <c r="F1565" s="1">
        <v>0</v>
      </c>
      <c r="G1565" s="2">
        <f t="shared" si="34"/>
        <v>401.04895999999997</v>
      </c>
      <c r="H1565" s="2">
        <f t="shared" si="35"/>
        <v>0.35999999999967258</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4663.3599999999997</v>
      </c>
      <c r="D1569" s="1">
        <v>0</v>
      </c>
      <c r="E1569" s="1">
        <v>0</v>
      </c>
      <c r="F1569" s="1">
        <v>0</v>
      </c>
      <c r="G1569" s="2">
        <f t="shared" si="34"/>
        <v>419.70239999999995</v>
      </c>
      <c r="H1569" s="2">
        <f t="shared" si="35"/>
        <v>0.35999999999967258</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5002903.26</v>
      </c>
      <c r="D1576" s="1">
        <v>0</v>
      </c>
      <c r="E1576" s="1">
        <v>0</v>
      </c>
      <c r="F1576" s="1">
        <v>0</v>
      </c>
      <c r="G1576" s="2">
        <f t="shared" si="34"/>
        <v>485281.61621999997</v>
      </c>
      <c r="H1576" s="2">
        <f t="shared" si="35"/>
        <v>0.25999999977648258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1868390.1</v>
      </c>
      <c r="D1577" s="1">
        <v>0</v>
      </c>
      <c r="E1577" s="1">
        <v>0</v>
      </c>
      <c r="F1577" s="1">
        <v>0</v>
      </c>
      <c r="G1577" s="2">
        <f t="shared" si="34"/>
        <v>183102.22980000003</v>
      </c>
      <c r="H1577" s="2">
        <f t="shared" si="35"/>
        <v>0.10000000009313226</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749310.6</v>
      </c>
      <c r="D1578" s="1">
        <v>0</v>
      </c>
      <c r="E1578" s="1">
        <v>0</v>
      </c>
      <c r="F1578" s="1">
        <v>0</v>
      </c>
      <c r="G1578" s="2">
        <f t="shared" si="34"/>
        <v>74181.749400000001</v>
      </c>
      <c r="H1578" s="2">
        <f t="shared" si="35"/>
        <v>0.40000000002328306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2385202.56</v>
      </c>
      <c r="D1580" s="13">
        <v>0</v>
      </c>
      <c r="E1580" s="13">
        <v>0</v>
      </c>
      <c r="F1580" s="13">
        <v>0</v>
      </c>
      <c r="G1580" s="14">
        <f t="shared" si="34"/>
        <v>240905.45856000003</v>
      </c>
      <c r="H1580" s="14">
        <f t="shared" si="35"/>
        <v>0.43999999994412065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11298865.65</v>
      </c>
      <c r="I16" s="170">
        <f>'PR-RAS'!E6</f>
        <v>13758027.040000001</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9441841.2200000007</v>
      </c>
      <c r="I17" s="170">
        <f>'PR-RAS'!E151</f>
        <v>11073081.59</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8462662.5600000005</v>
      </c>
      <c r="I18" s="170">
        <f>'PR-RAS'!E645</f>
        <v>9518755.3800000008</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12366002.289999999</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5007578.5600000024</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4675.2999999999993</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5002903.26</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40" zoomScaleNormal="100" workbookViewId="0">
      <selection activeCell="E350" sqref="E350"/>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11298865.65</v>
      </c>
      <c r="E6" s="51">
        <f>E7+E44+E50+E82+E106+E124+E133+E139</f>
        <v>13758027.040000001</v>
      </c>
      <c r="F6" s="52">
        <f t="shared" ref="F6:F131" si="0">IF(D6&lt;&gt;0,IF(E6/D6&gt;=100,"&gt;&gt;100",E6/D6*100),"-")</f>
        <v>121.76467502293029</v>
      </c>
    </row>
    <row r="7" spans="1:25" ht="12.75" customHeight="1" x14ac:dyDescent="0.2">
      <c r="A7" s="53">
        <v>61</v>
      </c>
      <c r="B7" s="294" t="s">
        <v>60</v>
      </c>
      <c r="C7" s="50" t="s">
        <v>61</v>
      </c>
      <c r="D7" s="51">
        <f t="shared" ref="D7:E7" si="1">D8+D17+D23+D29+D37+D40</f>
        <v>4601536.87</v>
      </c>
      <c r="E7" s="51">
        <f t="shared" si="1"/>
        <v>6599640.8000000007</v>
      </c>
      <c r="F7" s="52">
        <f t="shared" si="0"/>
        <v>143.4225343933841</v>
      </c>
    </row>
    <row r="8" spans="1:25" ht="12.75" customHeight="1" x14ac:dyDescent="0.2">
      <c r="A8" s="53">
        <v>611</v>
      </c>
      <c r="B8" s="85" t="s">
        <v>62</v>
      </c>
      <c r="C8" s="50" t="s">
        <v>63</v>
      </c>
      <c r="D8" s="51">
        <f t="shared" ref="D8:E8" si="2">SUM(D9:D14)-D15-D16</f>
        <v>4146583.7200000007</v>
      </c>
      <c r="E8" s="51">
        <f t="shared" si="2"/>
        <v>6097337.5800000001</v>
      </c>
      <c r="F8" s="52">
        <f t="shared" si="0"/>
        <v>147.04484442436384</v>
      </c>
    </row>
    <row r="9" spans="1:25" ht="12.75" customHeight="1" x14ac:dyDescent="0.2">
      <c r="A9" s="53">
        <v>6111</v>
      </c>
      <c r="B9" s="85" t="s">
        <v>64</v>
      </c>
      <c r="C9" s="50" t="s">
        <v>65</v>
      </c>
      <c r="D9" s="242">
        <v>4239556.66</v>
      </c>
      <c r="E9" s="242">
        <v>6470951.5300000003</v>
      </c>
      <c r="F9" s="52">
        <f t="shared" si="0"/>
        <v>152.6327408488981</v>
      </c>
    </row>
    <row r="10" spans="1:25" ht="12.75" customHeight="1" x14ac:dyDescent="0.2">
      <c r="A10" s="53">
        <v>6112</v>
      </c>
      <c r="B10" s="85" t="s">
        <v>66</v>
      </c>
      <c r="C10" s="50" t="s">
        <v>67</v>
      </c>
      <c r="D10" s="242">
        <v>295429.96999999997</v>
      </c>
      <c r="E10" s="242">
        <v>542301.84</v>
      </c>
      <c r="F10" s="52">
        <f t="shared" si="0"/>
        <v>183.56358361340253</v>
      </c>
    </row>
    <row r="11" spans="1:25" ht="12.75" customHeight="1" x14ac:dyDescent="0.2">
      <c r="A11" s="53">
        <v>6113</v>
      </c>
      <c r="B11" s="85" t="s">
        <v>68</v>
      </c>
      <c r="C11" s="50" t="s">
        <v>69</v>
      </c>
      <c r="D11" s="242">
        <v>178548.23</v>
      </c>
      <c r="E11" s="242">
        <v>242282.92</v>
      </c>
      <c r="F11" s="52">
        <f t="shared" si="0"/>
        <v>135.69606374703352</v>
      </c>
    </row>
    <row r="12" spans="1:25" ht="12.75" customHeight="1" x14ac:dyDescent="0.2">
      <c r="A12" s="53">
        <v>6114</v>
      </c>
      <c r="B12" s="85" t="s">
        <v>70</v>
      </c>
      <c r="C12" s="50" t="s">
        <v>71</v>
      </c>
      <c r="D12" s="242">
        <v>510091.42</v>
      </c>
      <c r="E12" s="242">
        <v>385329.91</v>
      </c>
      <c r="F12" s="52">
        <f t="shared" si="0"/>
        <v>75.541343157663775</v>
      </c>
    </row>
    <row r="13" spans="1:25" ht="12.75" customHeight="1" x14ac:dyDescent="0.2">
      <c r="A13" s="53">
        <v>6115</v>
      </c>
      <c r="B13" s="85" t="s">
        <v>72</v>
      </c>
      <c r="C13" s="50" t="s">
        <v>73</v>
      </c>
      <c r="D13" s="242">
        <v>313969.78999999998</v>
      </c>
      <c r="E13" s="242">
        <v>496184.82</v>
      </c>
      <c r="F13" s="52">
        <f t="shared" si="0"/>
        <v>158.03584797123318</v>
      </c>
    </row>
    <row r="14" spans="1:25" ht="12.75" customHeight="1" x14ac:dyDescent="0.2">
      <c r="A14" s="53">
        <v>6116</v>
      </c>
      <c r="B14" s="85" t="s">
        <v>74</v>
      </c>
      <c r="C14" s="50" t="s">
        <v>75</v>
      </c>
      <c r="D14" s="242">
        <v>1456.32</v>
      </c>
      <c r="E14" s="242">
        <v>6.16</v>
      </c>
      <c r="F14" s="52">
        <f t="shared" si="0"/>
        <v>0.42298395956932544</v>
      </c>
    </row>
    <row r="15" spans="1:25" ht="12.75" customHeight="1" x14ac:dyDescent="0.2">
      <c r="A15" s="53">
        <v>6117</v>
      </c>
      <c r="B15" s="85" t="s">
        <v>76</v>
      </c>
      <c r="C15" s="50" t="s">
        <v>77</v>
      </c>
      <c r="D15" s="242">
        <v>1392468.67</v>
      </c>
      <c r="E15" s="242">
        <v>2039719.6</v>
      </c>
      <c r="F15" s="52">
        <f t="shared" si="0"/>
        <v>146.48226160808343</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6411.76</v>
      </c>
      <c r="E23" s="51">
        <f t="shared" si="4"/>
        <v>18676.98</v>
      </c>
      <c r="F23" s="52">
        <f t="shared" si="0"/>
        <v>291.29256241655958</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6411.76</v>
      </c>
      <c r="E25" s="242">
        <v>18676.98</v>
      </c>
      <c r="F25" s="52">
        <f t="shared" si="0"/>
        <v>291.29256241655958</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448541.38999999996</v>
      </c>
      <c r="E29" s="51">
        <f t="shared" si="5"/>
        <v>483626.23999999999</v>
      </c>
      <c r="F29" s="52">
        <f t="shared" si="0"/>
        <v>107.82198717491825</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444055.91</v>
      </c>
      <c r="E33" s="242">
        <v>479244.06</v>
      </c>
      <c r="F33" s="52">
        <f t="shared" si="0"/>
        <v>107.92426115891578</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4485.4799999999996</v>
      </c>
      <c r="E35" s="242">
        <v>4382.18</v>
      </c>
      <c r="F35" s="52">
        <f t="shared" si="0"/>
        <v>97.697013474589127</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6407483.8200000003</v>
      </c>
      <c r="E50" s="51">
        <f>E51+E54+E59+E62+E65+E68+E71+E74+E77</f>
        <v>6887711.959999999</v>
      </c>
      <c r="F50" s="52">
        <f t="shared" si="0"/>
        <v>107.49480066576271</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2940488.85</v>
      </c>
      <c r="E59" s="51">
        <f t="shared" si="12"/>
        <v>3900916.53</v>
      </c>
      <c r="F59" s="52">
        <f t="shared" si="0"/>
        <v>132.66217724307984</v>
      </c>
    </row>
    <row r="60" spans="1:6" ht="24" x14ac:dyDescent="0.2">
      <c r="A60" s="53">
        <v>6331</v>
      </c>
      <c r="B60" s="86" t="s">
        <v>166</v>
      </c>
      <c r="C60" s="50" t="s">
        <v>167</v>
      </c>
      <c r="D60" s="242">
        <v>2915271.52</v>
      </c>
      <c r="E60" s="242">
        <v>3892930.4</v>
      </c>
      <c r="F60" s="52">
        <f t="shared" si="0"/>
        <v>133.53577439675325</v>
      </c>
    </row>
    <row r="61" spans="1:6" ht="24" x14ac:dyDescent="0.2">
      <c r="A61" s="53">
        <v>6332</v>
      </c>
      <c r="B61" s="86" t="s">
        <v>168</v>
      </c>
      <c r="C61" s="50" t="s">
        <v>169</v>
      </c>
      <c r="D61" s="242">
        <v>25217.33</v>
      </c>
      <c r="E61" s="242">
        <v>7986.13</v>
      </c>
      <c r="F61" s="52">
        <f t="shared" si="0"/>
        <v>31.66921319584587</v>
      </c>
    </row>
    <row r="62" spans="1:6" ht="12.75" customHeight="1" x14ac:dyDescent="0.2">
      <c r="A62" s="53">
        <v>634</v>
      </c>
      <c r="B62" s="85" t="s">
        <v>170</v>
      </c>
      <c r="C62" s="50" t="s">
        <v>171</v>
      </c>
      <c r="D62" s="51">
        <f t="shared" ref="D62:E62" si="13">SUM(D63:D64)</f>
        <v>201975.75</v>
      </c>
      <c r="E62" s="51">
        <f t="shared" si="13"/>
        <v>0</v>
      </c>
      <c r="F62" s="52">
        <f t="shared" si="0"/>
        <v>0</v>
      </c>
    </row>
    <row r="63" spans="1:6" ht="12.75" customHeight="1" x14ac:dyDescent="0.2">
      <c r="A63" s="53">
        <v>6341</v>
      </c>
      <c r="B63" s="85" t="s">
        <v>172</v>
      </c>
      <c r="C63" s="50" t="s">
        <v>173</v>
      </c>
      <c r="D63" s="242">
        <v>200455.58</v>
      </c>
      <c r="E63" s="242"/>
      <c r="F63" s="52">
        <f t="shared" si="0"/>
        <v>0</v>
      </c>
    </row>
    <row r="64" spans="1:6" ht="12.75" customHeight="1" x14ac:dyDescent="0.2">
      <c r="A64" s="53">
        <v>6342</v>
      </c>
      <c r="B64" s="85" t="s">
        <v>174</v>
      </c>
      <c r="C64" s="50" t="s">
        <v>175</v>
      </c>
      <c r="D64" s="242">
        <v>1520.17</v>
      </c>
      <c r="E64" s="242"/>
      <c r="F64" s="52">
        <f t="shared" si="0"/>
        <v>0</v>
      </c>
    </row>
    <row r="65" spans="1:6" ht="12.75" customHeight="1" x14ac:dyDescent="0.2">
      <c r="A65" s="53">
        <v>635</v>
      </c>
      <c r="B65" s="85" t="s">
        <v>176</v>
      </c>
      <c r="C65" s="50" t="s">
        <v>177</v>
      </c>
      <c r="D65" s="51">
        <f t="shared" ref="D65:E65" si="14">SUM(D66:D67)</f>
        <v>2737919.96</v>
      </c>
      <c r="E65" s="51">
        <f t="shared" si="14"/>
        <v>2352113.08</v>
      </c>
      <c r="F65" s="52">
        <f t="shared" si="0"/>
        <v>85.908759728681034</v>
      </c>
    </row>
    <row r="66" spans="1:6" ht="12.75" customHeight="1" x14ac:dyDescent="0.2">
      <c r="A66" s="53">
        <v>6351</v>
      </c>
      <c r="B66" s="85" t="s">
        <v>178</v>
      </c>
      <c r="C66" s="50" t="s">
        <v>179</v>
      </c>
      <c r="D66" s="242">
        <v>2499260.7200000002</v>
      </c>
      <c r="E66" s="242">
        <v>2352113.08</v>
      </c>
      <c r="F66" s="52">
        <f t="shared" si="0"/>
        <v>94.112353352234493</v>
      </c>
    </row>
    <row r="67" spans="1:6" ht="12.75" customHeight="1" x14ac:dyDescent="0.2">
      <c r="A67" s="53">
        <v>6352</v>
      </c>
      <c r="B67" s="85" t="s">
        <v>180</v>
      </c>
      <c r="C67" s="50" t="s">
        <v>181</v>
      </c>
      <c r="D67" s="242">
        <v>238659.24</v>
      </c>
      <c r="E67" s="242"/>
      <c r="F67" s="52">
        <f t="shared" si="0"/>
        <v>0</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527099.26</v>
      </c>
      <c r="E74" s="51">
        <f t="shared" si="17"/>
        <v>634682.35000000009</v>
      </c>
      <c r="F74" s="52">
        <f t="shared" si="0"/>
        <v>120.41040429462946</v>
      </c>
    </row>
    <row r="75" spans="1:6" ht="12.75" customHeight="1" x14ac:dyDescent="0.2">
      <c r="A75" s="53" t="s">
        <v>196</v>
      </c>
      <c r="B75" s="85" t="s">
        <v>197</v>
      </c>
      <c r="C75" s="50" t="s">
        <v>196</v>
      </c>
      <c r="D75" s="242">
        <v>205524.24</v>
      </c>
      <c r="E75" s="242">
        <v>18934.560000000001</v>
      </c>
      <c r="F75" s="52">
        <f t="shared" si="0"/>
        <v>9.2128111019897219</v>
      </c>
    </row>
    <row r="76" spans="1:6" ht="12.75" customHeight="1" x14ac:dyDescent="0.2">
      <c r="A76" s="53" t="s">
        <v>198</v>
      </c>
      <c r="B76" s="85" t="s">
        <v>199</v>
      </c>
      <c r="C76" s="50" t="s">
        <v>198</v>
      </c>
      <c r="D76" s="242">
        <v>321575.02</v>
      </c>
      <c r="E76" s="242">
        <v>615747.79</v>
      </c>
      <c r="F76" s="52">
        <f t="shared" si="0"/>
        <v>191.47873799401458</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132914.78</v>
      </c>
      <c r="E82" s="51">
        <f t="shared" si="19"/>
        <v>128315.76999999997</v>
      </c>
      <c r="F82" s="52">
        <f t="shared" si="0"/>
        <v>96.539880666393898</v>
      </c>
    </row>
    <row r="83" spans="1:6" ht="12.75" customHeight="1" x14ac:dyDescent="0.2">
      <c r="A83" s="53">
        <v>641</v>
      </c>
      <c r="B83" s="85" t="s">
        <v>212</v>
      </c>
      <c r="C83" s="50" t="s">
        <v>213</v>
      </c>
      <c r="D83" s="51">
        <f t="shared" ref="D83:E83" si="20">SUM(D84:D90)</f>
        <v>3902.18</v>
      </c>
      <c r="E83" s="51">
        <f t="shared" si="20"/>
        <v>9525.9500000000007</v>
      </c>
      <c r="F83" s="52">
        <f t="shared" si="0"/>
        <v>244.11867212686244</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3902.18</v>
      </c>
      <c r="E85" s="242">
        <v>9525.9500000000007</v>
      </c>
      <c r="F85" s="52">
        <f t="shared" si="0"/>
        <v>244.11867212686244</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128986.95</v>
      </c>
      <c r="E91" s="51">
        <f t="shared" si="21"/>
        <v>118774.19999999998</v>
      </c>
      <c r="F91" s="52">
        <f t="shared" si="0"/>
        <v>92.082338562156863</v>
      </c>
    </row>
    <row r="92" spans="1:6" ht="12.75" customHeight="1" x14ac:dyDescent="0.2">
      <c r="A92" s="53">
        <v>6421</v>
      </c>
      <c r="B92" s="85" t="s">
        <v>230</v>
      </c>
      <c r="C92" s="50" t="s">
        <v>231</v>
      </c>
      <c r="D92" s="242">
        <v>15735.86</v>
      </c>
      <c r="E92" s="242">
        <v>18436.669999999998</v>
      </c>
      <c r="F92" s="52">
        <f t="shared" si="0"/>
        <v>117.16340892712567</v>
      </c>
    </row>
    <row r="93" spans="1:6" ht="12.75" customHeight="1" x14ac:dyDescent="0.2">
      <c r="A93" s="53">
        <v>6422</v>
      </c>
      <c r="B93" s="85" t="s">
        <v>232</v>
      </c>
      <c r="C93" s="50" t="s">
        <v>233</v>
      </c>
      <c r="D93" s="242">
        <v>81534.53</v>
      </c>
      <c r="E93" s="242">
        <v>59323.26</v>
      </c>
      <c r="F93" s="52">
        <f t="shared" si="0"/>
        <v>72.75844970223045</v>
      </c>
    </row>
    <row r="94" spans="1:6" ht="12.75" customHeight="1" x14ac:dyDescent="0.2">
      <c r="A94" s="53">
        <v>6423</v>
      </c>
      <c r="B94" s="85" t="s">
        <v>234</v>
      </c>
      <c r="C94" s="50" t="s">
        <v>235</v>
      </c>
      <c r="D94" s="242">
        <v>19956.86</v>
      </c>
      <c r="E94" s="242">
        <v>28465.87</v>
      </c>
      <c r="F94" s="52">
        <f t="shared" si="0"/>
        <v>142.63701804792936</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11759.7</v>
      </c>
      <c r="E97" s="242">
        <v>12548.4</v>
      </c>
      <c r="F97" s="52">
        <f t="shared" si="0"/>
        <v>106.70680374499348</v>
      </c>
    </row>
    <row r="98" spans="1:6" ht="12.75" customHeight="1" x14ac:dyDescent="0.2">
      <c r="A98" s="53">
        <v>643</v>
      </c>
      <c r="B98" s="85" t="s">
        <v>242</v>
      </c>
      <c r="C98" s="50" t="s">
        <v>243</v>
      </c>
      <c r="D98" s="51">
        <f t="shared" ref="D98:E98" si="22">SUM(D99:D105)</f>
        <v>25.65</v>
      </c>
      <c r="E98" s="51">
        <f t="shared" si="22"/>
        <v>15.62</v>
      </c>
      <c r="F98" s="52">
        <f t="shared" si="0"/>
        <v>60.896686159844059</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25.65</v>
      </c>
      <c r="E104" s="242">
        <v>15.62</v>
      </c>
      <c r="F104" s="52">
        <f t="shared" si="0"/>
        <v>60.896686159844059</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99326.709999999992</v>
      </c>
      <c r="E106" s="51">
        <f t="shared" si="23"/>
        <v>66998.559999999998</v>
      </c>
      <c r="F106" s="52">
        <f t="shared" si="0"/>
        <v>67.452712367096424</v>
      </c>
    </row>
    <row r="107" spans="1:6" ht="12.75" customHeight="1" x14ac:dyDescent="0.2">
      <c r="A107" s="53">
        <v>651</v>
      </c>
      <c r="B107" s="85" t="s">
        <v>260</v>
      </c>
      <c r="C107" s="50" t="s">
        <v>261</v>
      </c>
      <c r="D107" s="51">
        <f t="shared" ref="D107:E107" si="24">SUM(D108:D111)</f>
        <v>97719.67</v>
      </c>
      <c r="E107" s="51">
        <f t="shared" si="24"/>
        <v>66993.98</v>
      </c>
      <c r="F107" s="52">
        <f t="shared" si="0"/>
        <v>68.557312974961945</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67371.14</v>
      </c>
      <c r="E109" s="242">
        <v>63543.45</v>
      </c>
      <c r="F109" s="52">
        <f t="shared" si="0"/>
        <v>94.318501957960038</v>
      </c>
    </row>
    <row r="110" spans="1:6" ht="12.75" customHeight="1" x14ac:dyDescent="0.2">
      <c r="A110" s="53">
        <v>6513</v>
      </c>
      <c r="B110" s="85" t="s">
        <v>266</v>
      </c>
      <c r="C110" s="50" t="s">
        <v>267</v>
      </c>
      <c r="D110" s="242">
        <v>8577.86</v>
      </c>
      <c r="E110" s="242">
        <v>3450.53</v>
      </c>
      <c r="F110" s="52">
        <f t="shared" si="0"/>
        <v>40.226000424348264</v>
      </c>
    </row>
    <row r="111" spans="1:6" ht="12.75" customHeight="1" x14ac:dyDescent="0.2">
      <c r="A111" s="53">
        <v>6514</v>
      </c>
      <c r="B111" s="85" t="s">
        <v>268</v>
      </c>
      <c r="C111" s="50" t="s">
        <v>269</v>
      </c>
      <c r="D111" s="242">
        <v>21770.67</v>
      </c>
      <c r="E111" s="242"/>
      <c r="F111" s="52">
        <f t="shared" si="0"/>
        <v>0</v>
      </c>
    </row>
    <row r="112" spans="1:6" ht="12.75" customHeight="1" x14ac:dyDescent="0.2">
      <c r="A112" s="53">
        <v>652</v>
      </c>
      <c r="B112" s="85" t="s">
        <v>270</v>
      </c>
      <c r="C112" s="50" t="s">
        <v>271</v>
      </c>
      <c r="D112" s="51">
        <f t="shared" ref="D112:E112" si="25">SUM(D113:D119)</f>
        <v>1607.04</v>
      </c>
      <c r="E112" s="51">
        <f t="shared" si="25"/>
        <v>4.58</v>
      </c>
      <c r="F112" s="52">
        <f t="shared" si="0"/>
        <v>0.28499601752289927</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1607.04</v>
      </c>
      <c r="E117" s="242">
        <v>4.58</v>
      </c>
      <c r="F117" s="52">
        <f t="shared" si="0"/>
        <v>0.28499601752289927</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46618.79</v>
      </c>
      <c r="E124" s="51">
        <f t="shared" si="27"/>
        <v>64390.98</v>
      </c>
      <c r="F124" s="52">
        <f t="shared" si="0"/>
        <v>138.12237511956016</v>
      </c>
    </row>
    <row r="125" spans="1:6" ht="12.75" customHeight="1" x14ac:dyDescent="0.2">
      <c r="A125" s="53">
        <v>661</v>
      </c>
      <c r="B125" s="86" t="s">
        <v>296</v>
      </c>
      <c r="C125" s="50" t="s">
        <v>297</v>
      </c>
      <c r="D125" s="51">
        <f t="shared" ref="D125:E125" si="28">SUM(D126:D127)</f>
        <v>46618.79</v>
      </c>
      <c r="E125" s="51">
        <f t="shared" si="28"/>
        <v>64390.98</v>
      </c>
      <c r="F125" s="52">
        <f t="shared" si="0"/>
        <v>138.12237511956016</v>
      </c>
    </row>
    <row r="126" spans="1:6" ht="12.75" customHeight="1" x14ac:dyDescent="0.2">
      <c r="A126" s="53">
        <v>6614</v>
      </c>
      <c r="B126" s="86" t="s">
        <v>298</v>
      </c>
      <c r="C126" s="50" t="s">
        <v>299</v>
      </c>
      <c r="D126" s="242">
        <v>0</v>
      </c>
      <c r="E126" s="242">
        <v>679.65</v>
      </c>
      <c r="F126" s="52" t="str">
        <f t="shared" si="0"/>
        <v>-</v>
      </c>
    </row>
    <row r="127" spans="1:6" ht="12.75" customHeight="1" x14ac:dyDescent="0.2">
      <c r="A127" s="53">
        <v>6615</v>
      </c>
      <c r="B127" s="86" t="s">
        <v>300</v>
      </c>
      <c r="C127" s="50" t="s">
        <v>301</v>
      </c>
      <c r="D127" s="242">
        <v>46618.79</v>
      </c>
      <c r="E127" s="242">
        <v>63711.33</v>
      </c>
      <c r="F127" s="52">
        <f t="shared" si="0"/>
        <v>136.66448657290334</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10984.68</v>
      </c>
      <c r="E139" s="51">
        <f t="shared" si="33"/>
        <v>10968.97</v>
      </c>
      <c r="F139" s="52">
        <f t="shared" si="31"/>
        <v>99.856982633995699</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10984.68</v>
      </c>
      <c r="E150" s="242">
        <v>10968.97</v>
      </c>
      <c r="F150" s="52">
        <f t="shared" si="31"/>
        <v>99.856982633995699</v>
      </c>
    </row>
    <row r="151" spans="1:6" ht="12.75" customHeight="1" x14ac:dyDescent="0.2">
      <c r="A151" s="53">
        <v>3</v>
      </c>
      <c r="B151" s="85" t="s">
        <v>348</v>
      </c>
      <c r="C151" s="50" t="s">
        <v>56</v>
      </c>
      <c r="D151" s="51">
        <f t="shared" ref="D151:E151" si="35">D152+D163+D196+D215+D224+D252+D263</f>
        <v>9441841.2200000007</v>
      </c>
      <c r="E151" s="51">
        <f t="shared" si="35"/>
        <v>11073081.59</v>
      </c>
      <c r="F151" s="52">
        <f t="shared" si="31"/>
        <v>117.27671893639405</v>
      </c>
    </row>
    <row r="152" spans="1:6" ht="12.75" customHeight="1" x14ac:dyDescent="0.2">
      <c r="A152" s="53">
        <v>31</v>
      </c>
      <c r="B152" s="85" t="s">
        <v>349</v>
      </c>
      <c r="C152" s="50" t="s">
        <v>350</v>
      </c>
      <c r="D152" s="51">
        <f t="shared" ref="D152:E152" si="36">D153+D158+D159</f>
        <v>1456070.3900000001</v>
      </c>
      <c r="E152" s="51">
        <f t="shared" si="36"/>
        <v>1741330.91</v>
      </c>
      <c r="F152" s="52">
        <f t="shared" si="31"/>
        <v>119.59112155285294</v>
      </c>
    </row>
    <row r="153" spans="1:6" ht="12.75" customHeight="1" x14ac:dyDescent="0.2">
      <c r="A153" s="53">
        <v>311</v>
      </c>
      <c r="B153" s="85" t="s">
        <v>351</v>
      </c>
      <c r="C153" s="50" t="s">
        <v>352</v>
      </c>
      <c r="D153" s="51">
        <f t="shared" ref="D153:E153" si="37">SUM(D154:D157)</f>
        <v>1169802.0900000001</v>
      </c>
      <c r="E153" s="51">
        <f t="shared" si="37"/>
        <v>1406891.72</v>
      </c>
      <c r="F153" s="52">
        <f t="shared" si="31"/>
        <v>120.26749926562363</v>
      </c>
    </row>
    <row r="154" spans="1:6" ht="12.75" customHeight="1" x14ac:dyDescent="0.2">
      <c r="A154" s="53">
        <v>3111</v>
      </c>
      <c r="B154" s="85" t="s">
        <v>353</v>
      </c>
      <c r="C154" s="50" t="s">
        <v>354</v>
      </c>
      <c r="D154" s="242">
        <v>1169802.0900000001</v>
      </c>
      <c r="E154" s="242">
        <v>1406891.72</v>
      </c>
      <c r="F154" s="52">
        <f t="shared" si="31"/>
        <v>120.26749926562363</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92694.69</v>
      </c>
      <c r="E158" s="242">
        <v>102205.93</v>
      </c>
      <c r="F158" s="52">
        <f t="shared" si="31"/>
        <v>110.2608250807031</v>
      </c>
    </row>
    <row r="159" spans="1:6" ht="12.75" customHeight="1" x14ac:dyDescent="0.2">
      <c r="A159" s="53">
        <v>313</v>
      </c>
      <c r="B159" s="85" t="s">
        <v>363</v>
      </c>
      <c r="C159" s="50" t="s">
        <v>364</v>
      </c>
      <c r="D159" s="51">
        <f t="shared" ref="D159:E159" si="38">SUM(D160:D162)</f>
        <v>193573.61</v>
      </c>
      <c r="E159" s="51">
        <f t="shared" si="38"/>
        <v>232233.25999999998</v>
      </c>
      <c r="F159" s="52">
        <f t="shared" si="31"/>
        <v>119.97154984091065</v>
      </c>
    </row>
    <row r="160" spans="1:6" ht="12.75" customHeight="1" x14ac:dyDescent="0.2">
      <c r="A160" s="53">
        <v>3131</v>
      </c>
      <c r="B160" s="85" t="s">
        <v>142</v>
      </c>
      <c r="C160" s="50" t="s">
        <v>365</v>
      </c>
      <c r="D160" s="242">
        <v>976.87</v>
      </c>
      <c r="E160" s="242">
        <v>600.79999999999995</v>
      </c>
      <c r="F160" s="52">
        <f t="shared" si="31"/>
        <v>61.502554075772622</v>
      </c>
    </row>
    <row r="161" spans="1:6" ht="12.75" customHeight="1" x14ac:dyDescent="0.2">
      <c r="A161" s="53">
        <v>3132</v>
      </c>
      <c r="B161" s="85" t="s">
        <v>366</v>
      </c>
      <c r="C161" s="50" t="s">
        <v>367</v>
      </c>
      <c r="D161" s="242">
        <v>192596.74</v>
      </c>
      <c r="E161" s="242">
        <v>231632.46</v>
      </c>
      <c r="F161" s="52">
        <f t="shared" si="31"/>
        <v>120.26811045711365</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986285.10000000009</v>
      </c>
      <c r="E163" s="51">
        <f t="shared" si="39"/>
        <v>1901447.8599999999</v>
      </c>
      <c r="F163" s="52">
        <f t="shared" si="31"/>
        <v>192.78886601855788</v>
      </c>
    </row>
    <row r="164" spans="1:6" ht="12.75" customHeight="1" x14ac:dyDescent="0.2">
      <c r="A164" s="53">
        <v>321</v>
      </c>
      <c r="B164" s="85" t="s">
        <v>372</v>
      </c>
      <c r="C164" s="50" t="s">
        <v>373</v>
      </c>
      <c r="D164" s="51">
        <f t="shared" ref="D164:E164" si="40">SUM(D165:D168)</f>
        <v>115330.62999999999</v>
      </c>
      <c r="E164" s="51">
        <f t="shared" si="40"/>
        <v>112238.27</v>
      </c>
      <c r="F164" s="52">
        <f t="shared" si="31"/>
        <v>97.318700157971932</v>
      </c>
    </row>
    <row r="165" spans="1:6" ht="12.75" customHeight="1" x14ac:dyDescent="0.2">
      <c r="A165" s="53">
        <v>3211</v>
      </c>
      <c r="B165" s="85" t="s">
        <v>374</v>
      </c>
      <c r="C165" s="50" t="s">
        <v>375</v>
      </c>
      <c r="D165" s="242">
        <v>12890.9</v>
      </c>
      <c r="E165" s="242">
        <v>12214.63</v>
      </c>
      <c r="F165" s="52">
        <f t="shared" si="31"/>
        <v>94.753896159306166</v>
      </c>
    </row>
    <row r="166" spans="1:6" ht="12.75" customHeight="1" x14ac:dyDescent="0.2">
      <c r="A166" s="53">
        <v>3212</v>
      </c>
      <c r="B166" s="85" t="s">
        <v>376</v>
      </c>
      <c r="C166" s="50" t="s">
        <v>377</v>
      </c>
      <c r="D166" s="242">
        <v>98378.78</v>
      </c>
      <c r="E166" s="242">
        <v>97350.1</v>
      </c>
      <c r="F166" s="52">
        <f t="shared" si="31"/>
        <v>98.954368004970178</v>
      </c>
    </row>
    <row r="167" spans="1:6" ht="12.75" customHeight="1" x14ac:dyDescent="0.2">
      <c r="A167" s="53">
        <v>3213</v>
      </c>
      <c r="B167" s="85" t="s">
        <v>378</v>
      </c>
      <c r="C167" s="50" t="s">
        <v>379</v>
      </c>
      <c r="D167" s="242">
        <v>3916.83</v>
      </c>
      <c r="E167" s="242">
        <v>2673.54</v>
      </c>
      <c r="F167" s="52">
        <f t="shared" si="31"/>
        <v>68.257749251307814</v>
      </c>
    </row>
    <row r="168" spans="1:6" ht="12.75" customHeight="1" x14ac:dyDescent="0.2">
      <c r="A168" s="53">
        <v>3214</v>
      </c>
      <c r="B168" s="85" t="s">
        <v>380</v>
      </c>
      <c r="C168" s="50" t="s">
        <v>381</v>
      </c>
      <c r="D168" s="242">
        <v>144.12</v>
      </c>
      <c r="E168" s="242"/>
      <c r="F168" s="52">
        <f t="shared" si="31"/>
        <v>0</v>
      </c>
    </row>
    <row r="169" spans="1:6" ht="12.75" customHeight="1" x14ac:dyDescent="0.2">
      <c r="A169" s="53">
        <v>322</v>
      </c>
      <c r="B169" s="85" t="s">
        <v>382</v>
      </c>
      <c r="C169" s="50" t="s">
        <v>383</v>
      </c>
      <c r="D169" s="51">
        <f t="shared" ref="D169:E169" si="41">SUM(D170:D176)</f>
        <v>163432.5</v>
      </c>
      <c r="E169" s="51">
        <f t="shared" si="41"/>
        <v>154007.36000000002</v>
      </c>
      <c r="F169" s="52">
        <f t="shared" si="31"/>
        <v>94.233007510746035</v>
      </c>
    </row>
    <row r="170" spans="1:6" ht="12.75" customHeight="1" x14ac:dyDescent="0.2">
      <c r="A170" s="53">
        <v>3221</v>
      </c>
      <c r="B170" s="85" t="s">
        <v>384</v>
      </c>
      <c r="C170" s="50" t="s">
        <v>385</v>
      </c>
      <c r="D170" s="242">
        <v>109767.84</v>
      </c>
      <c r="E170" s="242">
        <v>112788.59</v>
      </c>
      <c r="F170" s="52">
        <f t="shared" si="31"/>
        <v>102.75194446752344</v>
      </c>
    </row>
    <row r="171" spans="1:6" ht="12.75" customHeight="1" x14ac:dyDescent="0.2">
      <c r="A171" s="53">
        <v>3222</v>
      </c>
      <c r="B171" s="85" t="s">
        <v>386</v>
      </c>
      <c r="C171" s="50" t="s">
        <v>387</v>
      </c>
      <c r="D171" s="242">
        <v>9843.42</v>
      </c>
      <c r="E171" s="242">
        <v>10730.46</v>
      </c>
      <c r="F171" s="52">
        <f t="shared" si="31"/>
        <v>109.01150209987991</v>
      </c>
    </row>
    <row r="172" spans="1:6" ht="12.75" customHeight="1" x14ac:dyDescent="0.2">
      <c r="A172" s="53">
        <v>3223</v>
      </c>
      <c r="B172" s="85" t="s">
        <v>388</v>
      </c>
      <c r="C172" s="50" t="s">
        <v>389</v>
      </c>
      <c r="D172" s="242">
        <v>34730.93</v>
      </c>
      <c r="E172" s="242">
        <v>26227.83</v>
      </c>
      <c r="F172" s="52">
        <f t="shared" si="31"/>
        <v>75.517211891532995</v>
      </c>
    </row>
    <row r="173" spans="1:6" ht="12.75" customHeight="1" x14ac:dyDescent="0.2">
      <c r="A173" s="53">
        <v>3224</v>
      </c>
      <c r="B173" s="85" t="s">
        <v>390</v>
      </c>
      <c r="C173" s="50" t="s">
        <v>391</v>
      </c>
      <c r="D173" s="242">
        <v>2149.79</v>
      </c>
      <c r="E173" s="242">
        <v>1840.6</v>
      </c>
      <c r="F173" s="52">
        <f t="shared" si="31"/>
        <v>85.617664981230718</v>
      </c>
    </row>
    <row r="174" spans="1:6" ht="12.75" customHeight="1" x14ac:dyDescent="0.2">
      <c r="A174" s="53">
        <v>3225</v>
      </c>
      <c r="B174" s="85" t="s">
        <v>392</v>
      </c>
      <c r="C174" s="50" t="s">
        <v>393</v>
      </c>
      <c r="D174" s="242">
        <v>6940.52</v>
      </c>
      <c r="E174" s="242">
        <v>2292.48</v>
      </c>
      <c r="F174" s="52">
        <f t="shared" si="31"/>
        <v>33.030378127287293</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v>127.4</v>
      </c>
      <c r="F176" s="52" t="str">
        <f t="shared" si="31"/>
        <v>-</v>
      </c>
    </row>
    <row r="177" spans="1:6" ht="12.75" customHeight="1" x14ac:dyDescent="0.2">
      <c r="A177" s="53">
        <v>323</v>
      </c>
      <c r="B177" s="85" t="s">
        <v>398</v>
      </c>
      <c r="C177" s="50" t="s">
        <v>399</v>
      </c>
      <c r="D177" s="51">
        <f t="shared" ref="D177:E177" si="42">SUM(D178:D186)</f>
        <v>526534.37</v>
      </c>
      <c r="E177" s="51">
        <f t="shared" si="42"/>
        <v>772576.91</v>
      </c>
      <c r="F177" s="52">
        <f t="shared" si="31"/>
        <v>146.72867604065431</v>
      </c>
    </row>
    <row r="178" spans="1:6" ht="12.75" customHeight="1" x14ac:dyDescent="0.2">
      <c r="A178" s="53">
        <v>3231</v>
      </c>
      <c r="B178" s="85" t="s">
        <v>400</v>
      </c>
      <c r="C178" s="50" t="s">
        <v>401</v>
      </c>
      <c r="D178" s="242">
        <v>49346.34</v>
      </c>
      <c r="E178" s="242">
        <v>59189.1</v>
      </c>
      <c r="F178" s="52">
        <f t="shared" si="31"/>
        <v>119.94628173031678</v>
      </c>
    </row>
    <row r="179" spans="1:6" ht="12.75" customHeight="1" x14ac:dyDescent="0.2">
      <c r="A179" s="53">
        <v>3232</v>
      </c>
      <c r="B179" s="85" t="s">
        <v>402</v>
      </c>
      <c r="C179" s="50" t="s">
        <v>403</v>
      </c>
      <c r="D179" s="242">
        <v>99771.65</v>
      </c>
      <c r="E179" s="242">
        <v>90389.85</v>
      </c>
      <c r="F179" s="52">
        <f t="shared" si="31"/>
        <v>90.59672762753749</v>
      </c>
    </row>
    <row r="180" spans="1:6" ht="12.75" customHeight="1" x14ac:dyDescent="0.2">
      <c r="A180" s="53">
        <v>3233</v>
      </c>
      <c r="B180" s="85" t="s">
        <v>404</v>
      </c>
      <c r="C180" s="50" t="s">
        <v>405</v>
      </c>
      <c r="D180" s="242">
        <v>63721.31</v>
      </c>
      <c r="E180" s="242">
        <v>76171.7</v>
      </c>
      <c r="F180" s="52">
        <f t="shared" si="31"/>
        <v>119.53881676318329</v>
      </c>
    </row>
    <row r="181" spans="1:6" ht="12.75" customHeight="1" x14ac:dyDescent="0.2">
      <c r="A181" s="53">
        <v>3234</v>
      </c>
      <c r="B181" s="85" t="s">
        <v>406</v>
      </c>
      <c r="C181" s="50" t="s">
        <v>407</v>
      </c>
      <c r="D181" s="242">
        <v>13551.61</v>
      </c>
      <c r="E181" s="242">
        <v>16305.26</v>
      </c>
      <c r="F181" s="52">
        <f t="shared" si="31"/>
        <v>120.31972584807266</v>
      </c>
    </row>
    <row r="182" spans="1:6" ht="12.75" customHeight="1" x14ac:dyDescent="0.2">
      <c r="A182" s="53">
        <v>3235</v>
      </c>
      <c r="B182" s="85" t="s">
        <v>408</v>
      </c>
      <c r="C182" s="50" t="s">
        <v>409</v>
      </c>
      <c r="D182" s="242">
        <v>9779.49</v>
      </c>
      <c r="E182" s="242">
        <v>5412.26</v>
      </c>
      <c r="F182" s="52">
        <f t="shared" si="31"/>
        <v>55.342967782573538</v>
      </c>
    </row>
    <row r="183" spans="1:6" ht="12.75" customHeight="1" x14ac:dyDescent="0.2">
      <c r="A183" s="53">
        <v>3236</v>
      </c>
      <c r="B183" s="85" t="s">
        <v>410</v>
      </c>
      <c r="C183" s="50" t="s">
        <v>411</v>
      </c>
      <c r="D183" s="242">
        <v>68333.259999999995</v>
      </c>
      <c r="E183" s="242">
        <v>72926.06</v>
      </c>
      <c r="F183" s="52">
        <f t="shared" si="31"/>
        <v>106.72117794467877</v>
      </c>
    </row>
    <row r="184" spans="1:6" ht="12.75" customHeight="1" x14ac:dyDescent="0.2">
      <c r="A184" s="53">
        <v>3237</v>
      </c>
      <c r="B184" s="85" t="s">
        <v>412</v>
      </c>
      <c r="C184" s="50" t="s">
        <v>413</v>
      </c>
      <c r="D184" s="242">
        <v>58478.95</v>
      </c>
      <c r="E184" s="242">
        <v>254877.3</v>
      </c>
      <c r="F184" s="52">
        <f t="shared" si="31"/>
        <v>435.84452183221487</v>
      </c>
    </row>
    <row r="185" spans="1:6" ht="12.75" customHeight="1" x14ac:dyDescent="0.2">
      <c r="A185" s="53">
        <v>3238</v>
      </c>
      <c r="B185" s="85" t="s">
        <v>414</v>
      </c>
      <c r="C185" s="50" t="s">
        <v>415</v>
      </c>
      <c r="D185" s="242">
        <v>45079.72</v>
      </c>
      <c r="E185" s="242">
        <v>43375.77</v>
      </c>
      <c r="F185" s="52">
        <f t="shared" si="31"/>
        <v>96.220140675230454</v>
      </c>
    </row>
    <row r="186" spans="1:6" ht="12.75" customHeight="1" x14ac:dyDescent="0.2">
      <c r="A186" s="53">
        <v>3239</v>
      </c>
      <c r="B186" s="85" t="s">
        <v>416</v>
      </c>
      <c r="C186" s="50" t="s">
        <v>417</v>
      </c>
      <c r="D186" s="242">
        <v>118472.04</v>
      </c>
      <c r="E186" s="242">
        <v>153929.60999999999</v>
      </c>
      <c r="F186" s="52">
        <f t="shared" si="31"/>
        <v>129.92906174317585</v>
      </c>
    </row>
    <row r="187" spans="1:6" ht="12.75" customHeight="1" x14ac:dyDescent="0.2">
      <c r="A187" s="53">
        <v>324</v>
      </c>
      <c r="B187" s="85" t="s">
        <v>418</v>
      </c>
      <c r="C187" s="50" t="s">
        <v>419</v>
      </c>
      <c r="D187" s="242">
        <v>1723.54</v>
      </c>
      <c r="E187" s="242">
        <v>3030.95</v>
      </c>
      <c r="F187" s="52">
        <f t="shared" si="31"/>
        <v>175.85608689093377</v>
      </c>
    </row>
    <row r="188" spans="1:6" ht="12.75" customHeight="1" x14ac:dyDescent="0.2">
      <c r="A188" s="53">
        <v>329</v>
      </c>
      <c r="B188" s="85" t="s">
        <v>420</v>
      </c>
      <c r="C188" s="50" t="s">
        <v>421</v>
      </c>
      <c r="D188" s="51">
        <f t="shared" ref="D188:E188" si="43">SUM(D189:D195)</f>
        <v>179264.06</v>
      </c>
      <c r="E188" s="51">
        <f t="shared" si="43"/>
        <v>859594.37</v>
      </c>
      <c r="F188" s="52">
        <f t="shared" si="31"/>
        <v>479.51294308518959</v>
      </c>
    </row>
    <row r="189" spans="1:6" ht="12.75" customHeight="1" x14ac:dyDescent="0.2">
      <c r="A189" s="53">
        <v>3291</v>
      </c>
      <c r="B189" s="232" t="s">
        <v>422</v>
      </c>
      <c r="C189" s="50" t="s">
        <v>423</v>
      </c>
      <c r="D189" s="242">
        <v>52566.89</v>
      </c>
      <c r="E189" s="242">
        <v>728730.83</v>
      </c>
      <c r="F189" s="52">
        <f t="shared" si="31"/>
        <v>1386.292455193754</v>
      </c>
    </row>
    <row r="190" spans="1:6" ht="12.75" customHeight="1" x14ac:dyDescent="0.2">
      <c r="A190" s="53">
        <v>3292</v>
      </c>
      <c r="B190" s="85" t="s">
        <v>424</v>
      </c>
      <c r="C190" s="50" t="s">
        <v>425</v>
      </c>
      <c r="D190" s="242">
        <v>34729.56</v>
      </c>
      <c r="E190" s="242">
        <v>33829.06</v>
      </c>
      <c r="F190" s="52">
        <f t="shared" si="31"/>
        <v>97.407107950691</v>
      </c>
    </row>
    <row r="191" spans="1:6" ht="12.75" customHeight="1" x14ac:dyDescent="0.2">
      <c r="A191" s="53">
        <v>3293</v>
      </c>
      <c r="B191" s="85" t="s">
        <v>426</v>
      </c>
      <c r="C191" s="50" t="s">
        <v>427</v>
      </c>
      <c r="D191" s="242">
        <v>28008.17</v>
      </c>
      <c r="E191" s="242">
        <v>24855.3</v>
      </c>
      <c r="F191" s="52">
        <f t="shared" si="31"/>
        <v>88.743034621683606</v>
      </c>
    </row>
    <row r="192" spans="1:6" ht="12.75" customHeight="1" x14ac:dyDescent="0.2">
      <c r="A192" s="53">
        <v>3294</v>
      </c>
      <c r="B192" s="85" t="s">
        <v>428</v>
      </c>
      <c r="C192" s="50" t="s">
        <v>429</v>
      </c>
      <c r="D192" s="242">
        <v>6954.9</v>
      </c>
      <c r="E192" s="242">
        <v>7659.15</v>
      </c>
      <c r="F192" s="52">
        <f t="shared" si="31"/>
        <v>110.12595436311091</v>
      </c>
    </row>
    <row r="193" spans="1:6" ht="12.75" customHeight="1" x14ac:dyDescent="0.2">
      <c r="A193" s="53">
        <v>3295</v>
      </c>
      <c r="B193" s="85" t="s">
        <v>430</v>
      </c>
      <c r="C193" s="50" t="s">
        <v>431</v>
      </c>
      <c r="D193" s="242">
        <v>17132.5</v>
      </c>
      <c r="E193" s="242">
        <v>17774.150000000001</v>
      </c>
      <c r="F193" s="52">
        <f t="shared" si="31"/>
        <v>103.74522107106378</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39872.04</v>
      </c>
      <c r="E195" s="242">
        <v>46745.88</v>
      </c>
      <c r="F195" s="52">
        <f t="shared" si="31"/>
        <v>117.23974996012242</v>
      </c>
    </row>
    <row r="196" spans="1:6" ht="12.75" customHeight="1" x14ac:dyDescent="0.2">
      <c r="A196" s="53">
        <v>34</v>
      </c>
      <c r="B196" s="232" t="s">
        <v>436</v>
      </c>
      <c r="C196" s="50" t="s">
        <v>437</v>
      </c>
      <c r="D196" s="51">
        <f t="shared" ref="D196:E196" si="44">D197+D202+D210</f>
        <v>19401.14</v>
      </c>
      <c r="E196" s="51">
        <f t="shared" si="44"/>
        <v>27908.690000000002</v>
      </c>
      <c r="F196" s="52">
        <f t="shared" si="31"/>
        <v>143.85077371742074</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6530.31</v>
      </c>
      <c r="E202" s="51">
        <f t="shared" si="46"/>
        <v>14804.35</v>
      </c>
      <c r="F202" s="52">
        <f t="shared" si="31"/>
        <v>226.70210143163186</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6530.31</v>
      </c>
      <c r="E205" s="242">
        <v>14804.35</v>
      </c>
      <c r="F205" s="52">
        <f t="shared" si="31"/>
        <v>226.70210143163186</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12870.83</v>
      </c>
      <c r="E210" s="51">
        <f t="shared" si="47"/>
        <v>13104.34</v>
      </c>
      <c r="F210" s="52">
        <f t="shared" si="31"/>
        <v>101.81425751097638</v>
      </c>
    </row>
    <row r="211" spans="1:6" ht="12.75" customHeight="1" x14ac:dyDescent="0.2">
      <c r="A211" s="53">
        <v>3431</v>
      </c>
      <c r="B211" s="232" t="s">
        <v>466</v>
      </c>
      <c r="C211" s="50" t="s">
        <v>467</v>
      </c>
      <c r="D211" s="242">
        <v>12855.2</v>
      </c>
      <c r="E211" s="242">
        <v>13104.33</v>
      </c>
      <c r="F211" s="52">
        <f t="shared" si="31"/>
        <v>101.93797062667247</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15.63</v>
      </c>
      <c r="E213" s="242">
        <v>0.01</v>
      </c>
      <c r="F213" s="52">
        <f t="shared" si="31"/>
        <v>6.3979526551503518E-2</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98921.73000000001</v>
      </c>
      <c r="E215" s="51">
        <f t="shared" si="48"/>
        <v>101467.18</v>
      </c>
      <c r="F215" s="52">
        <f t="shared" si="31"/>
        <v>102.57319600051473</v>
      </c>
    </row>
    <row r="216" spans="1:6" ht="12.75" customHeight="1" x14ac:dyDescent="0.2">
      <c r="A216" s="53">
        <v>351</v>
      </c>
      <c r="B216" s="85" t="s">
        <v>476</v>
      </c>
      <c r="C216" s="50" t="s">
        <v>477</v>
      </c>
      <c r="D216" s="51">
        <f t="shared" ref="D216:E216" si="49">SUM(D217:D218)</f>
        <v>53759.68</v>
      </c>
      <c r="E216" s="51">
        <f t="shared" si="49"/>
        <v>65973.16</v>
      </c>
      <c r="F216" s="52">
        <f t="shared" si="31"/>
        <v>122.71866201584534</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53759.68</v>
      </c>
      <c r="E218" s="242">
        <v>65973.16</v>
      </c>
      <c r="F218" s="52">
        <f t="shared" si="31"/>
        <v>122.71866201584534</v>
      </c>
    </row>
    <row r="219" spans="1:6" ht="24" x14ac:dyDescent="0.2">
      <c r="A219" s="53">
        <v>352</v>
      </c>
      <c r="B219" s="85" t="s">
        <v>482</v>
      </c>
      <c r="C219" s="50" t="s">
        <v>483</v>
      </c>
      <c r="D219" s="51">
        <f t="shared" ref="D219:E219" si="50">SUM(D220:D222)</f>
        <v>45162.05</v>
      </c>
      <c r="E219" s="51">
        <f t="shared" si="50"/>
        <v>35494.019999999997</v>
      </c>
      <c r="F219" s="52">
        <f t="shared" si="31"/>
        <v>78.592579389110981</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45162.05</v>
      </c>
      <c r="E222" s="242">
        <v>35494.019999999997</v>
      </c>
      <c r="F222" s="52">
        <f t="shared" si="31"/>
        <v>78.592579389110981</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4781249.7</v>
      </c>
      <c r="E224" s="51">
        <f t="shared" si="51"/>
        <v>4897723.2700000005</v>
      </c>
      <c r="F224" s="52">
        <f t="shared" ref="F224:F235" si="52">IF(D224&lt;&gt;0,IF(E224/D224&gt;=100,"&gt;&gt;100",E224/D224*100),"-")</f>
        <v>102.43604867572593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9192.2999999999993</v>
      </c>
      <c r="E231" s="51">
        <f t="shared" si="55"/>
        <v>13000</v>
      </c>
      <c r="F231" s="52">
        <f t="shared" si="52"/>
        <v>141.42271248762552</v>
      </c>
    </row>
    <row r="232" spans="1:6" ht="12.75" customHeight="1" x14ac:dyDescent="0.2">
      <c r="A232" s="53">
        <v>3631</v>
      </c>
      <c r="B232" s="85" t="s">
        <v>508</v>
      </c>
      <c r="C232" s="50" t="s">
        <v>509</v>
      </c>
      <c r="D232" s="242">
        <v>9192.2999999999993</v>
      </c>
      <c r="E232" s="242"/>
      <c r="F232" s="52">
        <f t="shared" si="52"/>
        <v>0</v>
      </c>
    </row>
    <row r="233" spans="1:6" ht="12.75" customHeight="1" x14ac:dyDescent="0.2">
      <c r="A233" s="53">
        <v>3632</v>
      </c>
      <c r="B233" s="85" t="s">
        <v>510</v>
      </c>
      <c r="C233" s="50" t="s">
        <v>511</v>
      </c>
      <c r="D233" s="242">
        <v>0</v>
      </c>
      <c r="E233" s="242">
        <v>13000</v>
      </c>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316882.94</v>
      </c>
      <c r="E236" s="51">
        <f t="shared" si="56"/>
        <v>326132.82999999996</v>
      </c>
      <c r="F236" s="52">
        <f t="shared" ref="F236:F239" si="57">IF(D236&lt;&gt;0,IF(E236/D236&gt;=100,"&gt;&gt;100",E236/D236*100),"-")</f>
        <v>102.9190242933242</v>
      </c>
    </row>
    <row r="237" spans="1:6" ht="12.75" customHeight="1" x14ac:dyDescent="0.2">
      <c r="A237" s="53" t="s">
        <v>518</v>
      </c>
      <c r="B237" s="85" t="s">
        <v>519</v>
      </c>
      <c r="C237" s="50" t="s">
        <v>518</v>
      </c>
      <c r="D237" s="242">
        <v>51437.32</v>
      </c>
      <c r="E237" s="242">
        <v>50142.66</v>
      </c>
      <c r="F237" s="52">
        <f t="shared" si="57"/>
        <v>97.483033719486173</v>
      </c>
    </row>
    <row r="238" spans="1:6" ht="12.75" customHeight="1" x14ac:dyDescent="0.2">
      <c r="A238" s="53" t="s">
        <v>520</v>
      </c>
      <c r="B238" s="85" t="s">
        <v>521</v>
      </c>
      <c r="C238" s="50" t="s">
        <v>520</v>
      </c>
      <c r="D238" s="242">
        <v>265445.62</v>
      </c>
      <c r="E238" s="242">
        <v>275990.17</v>
      </c>
      <c r="F238" s="52">
        <f t="shared" si="57"/>
        <v>103.97239555129974</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3773102.31</v>
      </c>
      <c r="E240" s="51">
        <f t="shared" si="58"/>
        <v>3878424.2</v>
      </c>
      <c r="F240" s="52">
        <f t="shared" ref="F240:F243" si="59">IF(D240&lt;&gt;0,IF(E240/D240&gt;=100,"&gt;&gt;100",E240/D240*100),"-")</f>
        <v>102.79138706949085</v>
      </c>
    </row>
    <row r="241" spans="1:6" ht="24" x14ac:dyDescent="0.2">
      <c r="A241" s="53">
        <v>3672</v>
      </c>
      <c r="B241" s="85" t="s">
        <v>526</v>
      </c>
      <c r="C241" s="50" t="s">
        <v>527</v>
      </c>
      <c r="D241" s="242">
        <v>3435795.2</v>
      </c>
      <c r="E241" s="242">
        <v>3282349.64</v>
      </c>
      <c r="F241" s="52">
        <f t="shared" si="59"/>
        <v>95.533914244946843</v>
      </c>
    </row>
    <row r="242" spans="1:6" ht="24" x14ac:dyDescent="0.2">
      <c r="A242" s="53">
        <v>3673</v>
      </c>
      <c r="B242" s="85" t="s">
        <v>528</v>
      </c>
      <c r="C242" s="50" t="s">
        <v>529</v>
      </c>
      <c r="D242" s="242">
        <v>337307.11</v>
      </c>
      <c r="E242" s="242">
        <v>596074.56000000006</v>
      </c>
      <c r="F242" s="52">
        <f t="shared" si="59"/>
        <v>176.71568203824702</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682072.15</v>
      </c>
      <c r="E247" s="51">
        <f t="shared" si="62"/>
        <v>680166.24</v>
      </c>
      <c r="F247" s="52">
        <f t="shared" si="61"/>
        <v>99.720570617052744</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682072.15</v>
      </c>
      <c r="E250" s="242">
        <v>680166.24</v>
      </c>
      <c r="F250" s="52">
        <f t="shared" si="61"/>
        <v>99.720570617052744</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902695.83</v>
      </c>
      <c r="E252" s="51">
        <f t="shared" si="63"/>
        <v>1097354.6100000001</v>
      </c>
      <c r="F252" s="52">
        <f t="shared" ref="F252:F258" si="64">IF(D252&lt;&gt;0,IF(E252/D252&gt;=100,"&gt;&gt;100",E252/D252*100),"-")</f>
        <v>121.56416076498328</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902695.83</v>
      </c>
      <c r="E259" s="51">
        <f t="shared" si="66"/>
        <v>1097354.6100000001</v>
      </c>
      <c r="F259" s="52">
        <f t="shared" ref="F259:F262" si="67">IF(D259&lt;&gt;0,IF(E259/D259&gt;=100,"&gt;&gt;100",E259/D259*100),"-")</f>
        <v>121.56416076498328</v>
      </c>
    </row>
    <row r="260" spans="1:6" ht="12.75" customHeight="1" x14ac:dyDescent="0.2">
      <c r="A260" s="53">
        <v>3721</v>
      </c>
      <c r="B260" s="85" t="s">
        <v>560</v>
      </c>
      <c r="C260" s="50" t="s">
        <v>561</v>
      </c>
      <c r="D260" s="242">
        <v>58192.22</v>
      </c>
      <c r="E260" s="242">
        <v>47595</v>
      </c>
      <c r="F260" s="52">
        <f t="shared" si="67"/>
        <v>81.789283859594974</v>
      </c>
    </row>
    <row r="261" spans="1:6" ht="12.75" customHeight="1" x14ac:dyDescent="0.2">
      <c r="A261" s="53">
        <v>3722</v>
      </c>
      <c r="B261" s="85" t="s">
        <v>562</v>
      </c>
      <c r="C261" s="50" t="s">
        <v>563</v>
      </c>
      <c r="D261" s="242">
        <v>844503.61</v>
      </c>
      <c r="E261" s="242">
        <v>1049759.6100000001</v>
      </c>
      <c r="F261" s="52">
        <f t="shared" si="67"/>
        <v>124.3049286669124</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1197217.3299999998</v>
      </c>
      <c r="E263" s="51">
        <f t="shared" si="68"/>
        <v>1305849.0699999998</v>
      </c>
      <c r="F263" s="52">
        <f t="shared" ref="F263:F267" si="69">IF(D263&lt;&gt;0,IF(E263/D263&gt;=100,"&gt;&gt;100",E263/D263*100),"-")</f>
        <v>109.07368589460695</v>
      </c>
    </row>
    <row r="264" spans="1:6" ht="12.75" customHeight="1" x14ac:dyDescent="0.2">
      <c r="A264" s="53">
        <v>381</v>
      </c>
      <c r="B264" s="85" t="s">
        <v>568</v>
      </c>
      <c r="C264" s="50" t="s">
        <v>569</v>
      </c>
      <c r="D264" s="51">
        <f t="shared" ref="D264:E264" si="70">SUM(D265:D267)</f>
        <v>1143312.92</v>
      </c>
      <c r="E264" s="51">
        <f t="shared" si="70"/>
        <v>1189967.42</v>
      </c>
      <c r="F264" s="52">
        <f t="shared" si="69"/>
        <v>104.08064136981852</v>
      </c>
    </row>
    <row r="265" spans="1:6" ht="12.75" customHeight="1" x14ac:dyDescent="0.2">
      <c r="A265" s="53">
        <v>3811</v>
      </c>
      <c r="B265" s="85" t="s">
        <v>570</v>
      </c>
      <c r="C265" s="50" t="s">
        <v>571</v>
      </c>
      <c r="D265" s="242">
        <v>1143312.92</v>
      </c>
      <c r="E265" s="242">
        <v>1189967.42</v>
      </c>
      <c r="F265" s="52">
        <f t="shared" si="69"/>
        <v>104.08064136981852</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53904.41</v>
      </c>
      <c r="E268" s="51">
        <f t="shared" si="71"/>
        <v>115881.65</v>
      </c>
      <c r="F268" s="52">
        <f t="shared" ref="F268:F272" si="72">IF(D268&lt;&gt;0,IF(E268/D268&gt;=100,"&gt;&gt;100",E268/D268*100),"-")</f>
        <v>214.97619582516529</v>
      </c>
    </row>
    <row r="269" spans="1:6" ht="12.75" customHeight="1" x14ac:dyDescent="0.2">
      <c r="A269" s="53">
        <v>3821</v>
      </c>
      <c r="B269" s="85" t="s">
        <v>578</v>
      </c>
      <c r="C269" s="50" t="s">
        <v>579</v>
      </c>
      <c r="D269" s="242">
        <v>53904.41</v>
      </c>
      <c r="E269" s="242">
        <v>113881.65</v>
      </c>
      <c r="F269" s="52">
        <f t="shared" si="72"/>
        <v>211.26592425369276</v>
      </c>
    </row>
    <row r="270" spans="1:6" ht="12.75" customHeight="1" x14ac:dyDescent="0.2">
      <c r="A270" s="53">
        <v>3822</v>
      </c>
      <c r="B270" s="85" t="s">
        <v>580</v>
      </c>
      <c r="C270" s="50" t="s">
        <v>581</v>
      </c>
      <c r="D270" s="242">
        <v>0</v>
      </c>
      <c r="E270" s="242">
        <v>2000</v>
      </c>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9441841.2200000007</v>
      </c>
      <c r="E289" s="51">
        <f t="shared" si="79"/>
        <v>11073081.59</v>
      </c>
      <c r="F289" s="52">
        <f t="shared" si="76"/>
        <v>117.27671893639405</v>
      </c>
    </row>
    <row r="290" spans="1:6" ht="12.75" customHeight="1" x14ac:dyDescent="0.2">
      <c r="A290" s="53" t="s">
        <v>609</v>
      </c>
      <c r="B290" s="85" t="s">
        <v>620</v>
      </c>
      <c r="C290" s="50" t="s">
        <v>621</v>
      </c>
      <c r="D290" s="51">
        <f>IF(D6&gt;=D289,D6-D289,0)</f>
        <v>1857024.4299999997</v>
      </c>
      <c r="E290" s="51">
        <f>IF(E6&gt;=E289,E6-E289,0)</f>
        <v>2684945.4500000011</v>
      </c>
      <c r="F290" s="52">
        <f t="shared" si="76"/>
        <v>144.58320561781738</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6123563.1699999999</v>
      </c>
      <c r="E292" s="242">
        <v>7097090.0099999998</v>
      </c>
      <c r="F292" s="52">
        <f t="shared" si="76"/>
        <v>115.89804518992166</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114470.92</v>
      </c>
      <c r="E294" s="242">
        <v>64006.41</v>
      </c>
      <c r="F294" s="52">
        <f t="shared" si="76"/>
        <v>55.914995703712357</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19635.509999999998</v>
      </c>
      <c r="E298" s="51">
        <f t="shared" si="80"/>
        <v>27872.59</v>
      </c>
      <c r="F298" s="52">
        <f t="shared" ref="F298:F418" si="81">IF(D298&lt;&gt;0,IF(E298/D298&gt;=100,"&gt;&gt;100",E298/D298*100),"-")</f>
        <v>141.94991624867396</v>
      </c>
    </row>
    <row r="299" spans="1:6" ht="12.75" customHeight="1" x14ac:dyDescent="0.2">
      <c r="A299" s="53">
        <v>71</v>
      </c>
      <c r="B299" s="85" t="s">
        <v>637</v>
      </c>
      <c r="C299" s="50" t="s">
        <v>638</v>
      </c>
      <c r="D299" s="51">
        <f t="shared" ref="D299:E299" si="82">D300+D304</f>
        <v>19635.509999999998</v>
      </c>
      <c r="E299" s="51">
        <f t="shared" si="82"/>
        <v>15351.33</v>
      </c>
      <c r="F299" s="52">
        <f t="shared" si="81"/>
        <v>78.181468166602258</v>
      </c>
    </row>
    <row r="300" spans="1:6" ht="24" x14ac:dyDescent="0.2">
      <c r="A300" s="53">
        <v>711</v>
      </c>
      <c r="B300" s="85" t="s">
        <v>639</v>
      </c>
      <c r="C300" s="50" t="s">
        <v>640</v>
      </c>
      <c r="D300" s="51">
        <f t="shared" ref="D300:E300" si="83">SUM(D301:D303)</f>
        <v>19635.509999999998</v>
      </c>
      <c r="E300" s="51">
        <f t="shared" si="83"/>
        <v>15351.33</v>
      </c>
      <c r="F300" s="52">
        <f t="shared" si="81"/>
        <v>78.181468166602258</v>
      </c>
    </row>
    <row r="301" spans="1:6" ht="12.75" customHeight="1" x14ac:dyDescent="0.2">
      <c r="A301" s="53">
        <v>7111</v>
      </c>
      <c r="B301" s="85" t="s">
        <v>641</v>
      </c>
      <c r="C301" s="50" t="s">
        <v>642</v>
      </c>
      <c r="D301" s="242">
        <v>19635.509999999998</v>
      </c>
      <c r="E301" s="242">
        <v>15351.33</v>
      </c>
      <c r="F301" s="52">
        <f t="shared" si="81"/>
        <v>78.181468166602258</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12521.26</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12521.26</v>
      </c>
      <c r="F326" s="52" t="str">
        <f t="shared" si="81"/>
        <v>-</v>
      </c>
    </row>
    <row r="327" spans="1:6" ht="12.75" customHeight="1" x14ac:dyDescent="0.2">
      <c r="A327" s="53">
        <v>7231</v>
      </c>
      <c r="B327" s="85" t="s">
        <v>693</v>
      </c>
      <c r="C327" s="50" t="s">
        <v>694</v>
      </c>
      <c r="D327" s="242">
        <v>0</v>
      </c>
      <c r="E327" s="242">
        <v>12521.26</v>
      </c>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1489940.11</v>
      </c>
      <c r="E350" s="51">
        <f t="shared" si="95"/>
        <v>267907.88</v>
      </c>
      <c r="F350" s="52">
        <f t="shared" si="81"/>
        <v>17.981117375248054</v>
      </c>
    </row>
    <row r="351" spans="1:6" ht="12.75" customHeight="1" x14ac:dyDescent="0.2">
      <c r="A351" s="53">
        <v>41</v>
      </c>
      <c r="B351" s="85" t="s">
        <v>741</v>
      </c>
      <c r="C351" s="50" t="s">
        <v>742</v>
      </c>
      <c r="D351" s="51">
        <f t="shared" ref="D351:E351" si="96">D352+D356</f>
        <v>696794.74</v>
      </c>
      <c r="E351" s="51">
        <f t="shared" si="96"/>
        <v>0</v>
      </c>
      <c r="F351" s="52">
        <f t="shared" si="81"/>
        <v>0</v>
      </c>
    </row>
    <row r="352" spans="1:6" ht="12.75" customHeight="1" x14ac:dyDescent="0.2">
      <c r="A352" s="53">
        <v>411</v>
      </c>
      <c r="B352" s="85" t="s">
        <v>743</v>
      </c>
      <c r="C352" s="50" t="s">
        <v>744</v>
      </c>
      <c r="D352" s="51">
        <f t="shared" ref="D352:E352" si="97">SUM(D353:D355)</f>
        <v>696794.74</v>
      </c>
      <c r="E352" s="51">
        <f t="shared" si="97"/>
        <v>0</v>
      </c>
      <c r="F352" s="52">
        <f t="shared" si="81"/>
        <v>0</v>
      </c>
    </row>
    <row r="353" spans="1:6" ht="12.75" customHeight="1" x14ac:dyDescent="0.2">
      <c r="A353" s="53">
        <v>4111</v>
      </c>
      <c r="B353" s="85" t="s">
        <v>641</v>
      </c>
      <c r="C353" s="50" t="s">
        <v>745</v>
      </c>
      <c r="D353" s="242">
        <v>696794.74</v>
      </c>
      <c r="E353" s="242"/>
      <c r="F353" s="52">
        <f t="shared" si="81"/>
        <v>0</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765567.88</v>
      </c>
      <c r="E363" s="51">
        <f t="shared" si="99"/>
        <v>267907.88</v>
      </c>
      <c r="F363" s="52">
        <f t="shared" si="81"/>
        <v>34.99466043429095</v>
      </c>
    </row>
    <row r="364" spans="1:6" ht="12.75" customHeight="1" x14ac:dyDescent="0.2">
      <c r="A364" s="53">
        <v>421</v>
      </c>
      <c r="B364" s="85" t="s">
        <v>759</v>
      </c>
      <c r="C364" s="50" t="s">
        <v>760</v>
      </c>
      <c r="D364" s="51">
        <f t="shared" ref="D364:E364" si="100">SUM(D365:D368)</f>
        <v>505928.09</v>
      </c>
      <c r="E364" s="51">
        <f t="shared" si="100"/>
        <v>239199.9</v>
      </c>
      <c r="F364" s="52">
        <f t="shared" si="81"/>
        <v>47.279426607840648</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505928.09</v>
      </c>
      <c r="E366" s="242">
        <v>191301.93</v>
      </c>
      <c r="F366" s="52">
        <f t="shared" si="81"/>
        <v>37.81207918303172</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v>47897.97</v>
      </c>
      <c r="F368" s="52" t="str">
        <f t="shared" si="81"/>
        <v>-</v>
      </c>
    </row>
    <row r="369" spans="1:6" ht="12.75" customHeight="1" x14ac:dyDescent="0.2">
      <c r="A369" s="53">
        <v>422</v>
      </c>
      <c r="B369" s="85" t="s">
        <v>765</v>
      </c>
      <c r="C369" s="50" t="s">
        <v>766</v>
      </c>
      <c r="D369" s="51">
        <f t="shared" ref="D369:E369" si="101">SUM(D370:D377)</f>
        <v>44924.789999999994</v>
      </c>
      <c r="E369" s="51">
        <f t="shared" si="101"/>
        <v>28707.98</v>
      </c>
      <c r="F369" s="52">
        <f t="shared" si="81"/>
        <v>63.902313177201286</v>
      </c>
    </row>
    <row r="370" spans="1:6" ht="12.75" customHeight="1" x14ac:dyDescent="0.2">
      <c r="A370" s="53">
        <v>4221</v>
      </c>
      <c r="B370" s="85" t="s">
        <v>675</v>
      </c>
      <c r="C370" s="50" t="s">
        <v>767</v>
      </c>
      <c r="D370" s="242">
        <v>21683.35</v>
      </c>
      <c r="E370" s="242">
        <v>21850.17</v>
      </c>
      <c r="F370" s="52">
        <f t="shared" si="81"/>
        <v>100.76934606506836</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23241.439999999999</v>
      </c>
      <c r="E372" s="242"/>
      <c r="F372" s="52">
        <f t="shared" si="81"/>
        <v>0</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v>6857.81</v>
      </c>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214715</v>
      </c>
      <c r="E378" s="51">
        <f t="shared" si="102"/>
        <v>0</v>
      </c>
      <c r="F378" s="52">
        <f t="shared" si="81"/>
        <v>0</v>
      </c>
    </row>
    <row r="379" spans="1:6" ht="12.75" customHeight="1" x14ac:dyDescent="0.2">
      <c r="A379" s="53">
        <v>4231</v>
      </c>
      <c r="B379" s="85" t="s">
        <v>693</v>
      </c>
      <c r="C379" s="50" t="s">
        <v>778</v>
      </c>
      <c r="D379" s="242">
        <v>214715</v>
      </c>
      <c r="E379" s="242"/>
      <c r="F379" s="52">
        <f t="shared" si="81"/>
        <v>0</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27577.49</v>
      </c>
      <c r="E402" s="51">
        <f t="shared" si="109"/>
        <v>0</v>
      </c>
      <c r="F402" s="52">
        <f t="shared" si="81"/>
        <v>0</v>
      </c>
    </row>
    <row r="403" spans="1:6" ht="12.75" customHeight="1" x14ac:dyDescent="0.2">
      <c r="A403" s="53">
        <v>451</v>
      </c>
      <c r="B403" s="85" t="s">
        <v>812</v>
      </c>
      <c r="C403" s="50" t="s">
        <v>813</v>
      </c>
      <c r="D403" s="242">
        <v>27577.49</v>
      </c>
      <c r="E403" s="242"/>
      <c r="F403" s="52">
        <f t="shared" si="81"/>
        <v>0</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1470304.6</v>
      </c>
      <c r="E408" s="51">
        <f t="shared" si="111"/>
        <v>240035.29</v>
      </c>
      <c r="F408" s="52">
        <f t="shared" si="81"/>
        <v>16.325548461182805</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2353921.23</v>
      </c>
      <c r="E410" s="242">
        <v>2644494.64</v>
      </c>
      <c r="F410" s="52">
        <f t="shared" si="81"/>
        <v>112.34422827309307</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11318501.16</v>
      </c>
      <c r="E412" s="51">
        <f>E6+E298</f>
        <v>13785899.630000001</v>
      </c>
      <c r="F412" s="52">
        <f t="shared" si="81"/>
        <v>121.79969269005227</v>
      </c>
    </row>
    <row r="413" spans="1:6" ht="12.75" customHeight="1" x14ac:dyDescent="0.2">
      <c r="A413" s="53" t="s">
        <v>609</v>
      </c>
      <c r="B413" s="85" t="s">
        <v>832</v>
      </c>
      <c r="C413" s="50" t="s">
        <v>833</v>
      </c>
      <c r="D413" s="51">
        <f t="shared" ref="D413:E413" si="112">D289+D350</f>
        <v>10931781.33</v>
      </c>
      <c r="E413" s="51">
        <f t="shared" si="112"/>
        <v>11340989.470000001</v>
      </c>
      <c r="F413" s="52">
        <f t="shared" si="81"/>
        <v>103.74328874359217</v>
      </c>
    </row>
    <row r="414" spans="1:6" ht="12.75" customHeight="1" x14ac:dyDescent="0.2">
      <c r="A414" s="53" t="s">
        <v>609</v>
      </c>
      <c r="B414" s="85" t="s">
        <v>834</v>
      </c>
      <c r="C414" s="50" t="s">
        <v>835</v>
      </c>
      <c r="D414" s="51">
        <f t="shared" ref="D414:E414" si="113">IF(D412&gt;=D413,D412-D413,0)</f>
        <v>386719.83000000007</v>
      </c>
      <c r="E414" s="51">
        <f t="shared" si="113"/>
        <v>2444910.16</v>
      </c>
      <c r="F414" s="52">
        <f t="shared" si="81"/>
        <v>632.21742727803735</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3769641.94</v>
      </c>
      <c r="E416" s="51">
        <f t="shared" si="115"/>
        <v>4452595.3699999992</v>
      </c>
      <c r="F416" s="52">
        <f t="shared" si="81"/>
        <v>118.11719629795925</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114470.92</v>
      </c>
      <c r="E418" s="62">
        <f t="shared" si="117"/>
        <v>64006.41</v>
      </c>
      <c r="F418" s="57">
        <f t="shared" si="81"/>
        <v>55.914995703712357</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11770.74</v>
      </c>
      <c r="E420" s="51">
        <f t="shared" si="118"/>
        <v>18415.800000000003</v>
      </c>
      <c r="F420" s="52">
        <f t="shared" ref="F420:F647" si="119">IF(D420&lt;&gt;0,IF(E420/D420&gt;=100,"&gt;&gt;100",E420/D420*100),"-")</f>
        <v>156.45405471533653</v>
      </c>
    </row>
    <row r="421" spans="1:6" ht="24" x14ac:dyDescent="0.2">
      <c r="A421" s="53">
        <v>81</v>
      </c>
      <c r="B421" s="232" t="s">
        <v>849</v>
      </c>
      <c r="C421" s="50" t="s">
        <v>850</v>
      </c>
      <c r="D421" s="51">
        <f t="shared" ref="D421:E421" si="120">D422+D427+D430+D434+D435+D442+D447+D455</f>
        <v>11770.74</v>
      </c>
      <c r="E421" s="51">
        <f t="shared" si="120"/>
        <v>10088.76</v>
      </c>
      <c r="F421" s="52">
        <f t="shared" si="119"/>
        <v>85.710499085019293</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711.02</v>
      </c>
      <c r="E442" s="51">
        <f t="shared" si="125"/>
        <v>721</v>
      </c>
      <c r="F442" s="52">
        <f t="shared" si="119"/>
        <v>101.40361733847149</v>
      </c>
    </row>
    <row r="443" spans="1:6" ht="12.75" customHeight="1" x14ac:dyDescent="0.2">
      <c r="A443" s="53">
        <v>8163</v>
      </c>
      <c r="B443" s="85" t="s">
        <v>893</v>
      </c>
      <c r="C443" s="50" t="s">
        <v>894</v>
      </c>
      <c r="D443" s="242">
        <v>711.02</v>
      </c>
      <c r="E443" s="242">
        <v>721</v>
      </c>
      <c r="F443" s="52">
        <f t="shared" si="119"/>
        <v>101.40361733847149</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11059.72</v>
      </c>
      <c r="E455" s="51">
        <f t="shared" si="127"/>
        <v>9367.76</v>
      </c>
      <c r="F455" s="52">
        <f t="shared" si="119"/>
        <v>84.701601848871405</v>
      </c>
    </row>
    <row r="456" spans="1:6" ht="24" x14ac:dyDescent="0.2">
      <c r="A456" s="53" t="s">
        <v>919</v>
      </c>
      <c r="B456" s="232" t="s">
        <v>920</v>
      </c>
      <c r="C456" s="50" t="s">
        <v>919</v>
      </c>
      <c r="D456" s="242">
        <v>11059.72</v>
      </c>
      <c r="E456" s="242">
        <v>9367.76</v>
      </c>
      <c r="F456" s="52">
        <f t="shared" si="119"/>
        <v>84.701601848871405</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8327.0400000000009</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8327.0400000000009</v>
      </c>
      <c r="F481" s="52" t="str">
        <f t="shared" si="119"/>
        <v>-</v>
      </c>
    </row>
    <row r="482" spans="1:6" ht="12.75" customHeight="1" x14ac:dyDescent="0.2">
      <c r="A482" s="53">
        <v>8341</v>
      </c>
      <c r="B482" s="85" t="s">
        <v>971</v>
      </c>
      <c r="C482" s="50" t="s">
        <v>972</v>
      </c>
      <c r="D482" s="242">
        <v>0</v>
      </c>
      <c r="E482" s="242">
        <v>8327.0400000000009</v>
      </c>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297631.08999999997</v>
      </c>
      <c r="E528" s="51">
        <f t="shared" si="148"/>
        <v>1564423.49</v>
      </c>
      <c r="F528" s="52">
        <f t="shared" si="119"/>
        <v>525.62502459000507</v>
      </c>
    </row>
    <row r="529" spans="1:6" ht="24" x14ac:dyDescent="0.2">
      <c r="A529" s="53">
        <v>51</v>
      </c>
      <c r="B529" s="85" t="s">
        <v>1065</v>
      </c>
      <c r="C529" s="50" t="s">
        <v>1066</v>
      </c>
      <c r="D529" s="51">
        <f t="shared" ref="D529:E529" si="149">D530+D535+D538+D542+D543+D550+D555+D563</f>
        <v>56274.47</v>
      </c>
      <c r="E529" s="51">
        <f t="shared" si="149"/>
        <v>56503.85</v>
      </c>
      <c r="F529" s="52">
        <f t="shared" si="119"/>
        <v>100.40760934754249</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56274.47</v>
      </c>
      <c r="E555" s="51">
        <f t="shared" si="155"/>
        <v>56503.85</v>
      </c>
      <c r="F555" s="52">
        <f t="shared" si="119"/>
        <v>100.40760934754249</v>
      </c>
    </row>
    <row r="556" spans="1:6" ht="12.75" customHeight="1" x14ac:dyDescent="0.2">
      <c r="A556" s="53">
        <v>5171</v>
      </c>
      <c r="B556" s="85" t="s">
        <v>1119</v>
      </c>
      <c r="C556" s="50" t="s">
        <v>1120</v>
      </c>
      <c r="D556" s="242">
        <v>56274.47</v>
      </c>
      <c r="E556" s="242">
        <v>56503.85</v>
      </c>
      <c r="F556" s="52">
        <f t="shared" si="119"/>
        <v>100.40760934754249</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241356.62</v>
      </c>
      <c r="E593" s="51">
        <f t="shared" si="167"/>
        <v>1507919.64</v>
      </c>
      <c r="F593" s="52">
        <f t="shared" si="119"/>
        <v>624.76829514765325</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29243.22</v>
      </c>
      <c r="E605" s="51">
        <f t="shared" si="171"/>
        <v>1381346.88</v>
      </c>
      <c r="F605" s="52">
        <f t="shared" si="119"/>
        <v>4723.6483533619075</v>
      </c>
    </row>
    <row r="606" spans="1:6" ht="24" x14ac:dyDescent="0.2">
      <c r="A606" s="53">
        <v>5443</v>
      </c>
      <c r="B606" s="85" t="s">
        <v>1210</v>
      </c>
      <c r="C606" s="50" t="s">
        <v>1211</v>
      </c>
      <c r="D606" s="242">
        <v>29243.22</v>
      </c>
      <c r="E606" s="242">
        <v>1381346.88</v>
      </c>
      <c r="F606" s="52">
        <f t="shared" si="119"/>
        <v>4723.6483533619075</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212113.4</v>
      </c>
      <c r="E617" s="51">
        <f t="shared" si="173"/>
        <v>126572.76</v>
      </c>
      <c r="F617" s="52">
        <f t="shared" si="119"/>
        <v>59.672213070932813</v>
      </c>
    </row>
    <row r="618" spans="1:6" ht="12.75" customHeight="1" x14ac:dyDescent="0.2">
      <c r="A618" s="53">
        <v>5471</v>
      </c>
      <c r="B618" s="85" t="s">
        <v>1234</v>
      </c>
      <c r="C618" s="50" t="s">
        <v>1235</v>
      </c>
      <c r="D618" s="242">
        <v>212113.4</v>
      </c>
      <c r="E618" s="242">
        <v>126572.76</v>
      </c>
      <c r="F618" s="52">
        <f t="shared" si="119"/>
        <v>59.672213070932813</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285860.34999999998</v>
      </c>
      <c r="E636" s="51">
        <f t="shared" si="179"/>
        <v>1546007.69</v>
      </c>
      <c r="F636" s="52">
        <f t="shared" si="119"/>
        <v>540.8262076220085</v>
      </c>
    </row>
    <row r="637" spans="1:6" ht="12.75" customHeight="1" x14ac:dyDescent="0.2">
      <c r="A637" s="53">
        <v>92213</v>
      </c>
      <c r="B637" s="85" t="s">
        <v>1272</v>
      </c>
      <c r="C637" s="50" t="s">
        <v>1273</v>
      </c>
      <c r="D637" s="242">
        <v>4592161.1399999997</v>
      </c>
      <c r="E637" s="242">
        <v>4167257.54</v>
      </c>
      <c r="F637" s="52">
        <f t="shared" si="119"/>
        <v>90.747197516679492</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11330271.9</v>
      </c>
      <c r="E639" s="51">
        <f t="shared" si="180"/>
        <v>13804315.430000002</v>
      </c>
      <c r="F639" s="52">
        <f t="shared" si="119"/>
        <v>121.83569425196232</v>
      </c>
    </row>
    <row r="640" spans="1:6" ht="12.75" customHeight="1" x14ac:dyDescent="0.2">
      <c r="A640" s="53" t="s">
        <v>609</v>
      </c>
      <c r="B640" s="85" t="s">
        <v>1278</v>
      </c>
      <c r="C640" s="50" t="s">
        <v>1279</v>
      </c>
      <c r="D640" s="51">
        <f t="shared" ref="D640:E640" si="181">D413+D528</f>
        <v>11229412.42</v>
      </c>
      <c r="E640" s="51">
        <f t="shared" si="181"/>
        <v>12905412.960000001</v>
      </c>
      <c r="F640" s="52">
        <f t="shared" si="119"/>
        <v>114.92509560887605</v>
      </c>
    </row>
    <row r="641" spans="1:6" ht="12.75" customHeight="1" x14ac:dyDescent="0.2">
      <c r="A641" s="53" t="s">
        <v>609</v>
      </c>
      <c r="B641" s="85" t="s">
        <v>1280</v>
      </c>
      <c r="C641" s="50" t="s">
        <v>1281</v>
      </c>
      <c r="D641" s="51">
        <f t="shared" ref="D641:E641" si="182">IF(D639&gt;=D640,D639-D640,0)</f>
        <v>100859.48000000045</v>
      </c>
      <c r="E641" s="51">
        <f t="shared" si="182"/>
        <v>898902.47000000067</v>
      </c>
      <c r="F641" s="52">
        <f t="shared" si="119"/>
        <v>891.24241965157523</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8361803.0800000001</v>
      </c>
      <c r="E643" s="51">
        <f t="shared" si="184"/>
        <v>8619852.9100000001</v>
      </c>
      <c r="F643" s="52">
        <f t="shared" si="119"/>
        <v>103.08605485600602</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8462662.5600000005</v>
      </c>
      <c r="E645" s="51">
        <f t="shared" si="186"/>
        <v>9518755.3800000008</v>
      </c>
      <c r="F645" s="52">
        <f t="shared" si="119"/>
        <v>112.47943909511147</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230396.58</v>
      </c>
      <c r="E647" s="243">
        <v>274512.13</v>
      </c>
      <c r="F647" s="57">
        <f t="shared" si="119"/>
        <v>119.14765835499817</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11072650.27</v>
      </c>
      <c r="E649" s="242">
        <v>19176534.890000001</v>
      </c>
      <c r="F649" s="52">
        <f t="shared" ref="F649:F724" si="188">IF(D649&lt;&gt;0,IF(E649/D649&gt;=100,"&gt;&gt;100",E649/D649*100),"-")</f>
        <v>173.18830110580203</v>
      </c>
    </row>
    <row r="650" spans="1:6" ht="12.75" customHeight="1" x14ac:dyDescent="0.2">
      <c r="A650" s="53" t="s">
        <v>1297</v>
      </c>
      <c r="B650" s="85" t="s">
        <v>1298</v>
      </c>
      <c r="C650" s="50" t="s">
        <v>1297</v>
      </c>
      <c r="D650" s="242">
        <v>16097535.67</v>
      </c>
      <c r="E650" s="242">
        <v>18306310.440000001</v>
      </c>
      <c r="F650" s="52">
        <f t="shared" si="188"/>
        <v>113.72119817144659</v>
      </c>
    </row>
    <row r="651" spans="1:6" ht="12.75" customHeight="1" x14ac:dyDescent="0.2">
      <c r="A651" s="53" t="s">
        <v>1299</v>
      </c>
      <c r="B651" s="85" t="s">
        <v>1300</v>
      </c>
      <c r="C651" s="50" t="s">
        <v>1299</v>
      </c>
      <c r="D651" s="242">
        <v>16200358.800000001</v>
      </c>
      <c r="E651" s="242">
        <v>22999959.34</v>
      </c>
      <c r="F651" s="52">
        <f t="shared" si="188"/>
        <v>141.97191323935368</v>
      </c>
    </row>
    <row r="652" spans="1:6" ht="24" x14ac:dyDescent="0.2">
      <c r="A652" s="53">
        <v>11</v>
      </c>
      <c r="B652" s="85" t="s">
        <v>1301</v>
      </c>
      <c r="C652" s="50" t="s">
        <v>1302</v>
      </c>
      <c r="D652" s="51">
        <f t="shared" ref="D652:E652" si="189">+D649+D650-D651</f>
        <v>10969827.139999997</v>
      </c>
      <c r="E652" s="51">
        <f t="shared" si="189"/>
        <v>14482885.989999998</v>
      </c>
      <c r="F652" s="52">
        <f t="shared" si="188"/>
        <v>132.0247420963463</v>
      </c>
    </row>
    <row r="653" spans="1:6" ht="24" x14ac:dyDescent="0.2">
      <c r="A653" s="53" t="s">
        <v>609</v>
      </c>
      <c r="B653" s="85" t="s">
        <v>1303</v>
      </c>
      <c r="C653" s="50" t="s">
        <v>1304</v>
      </c>
      <c r="D653" s="262">
        <v>168</v>
      </c>
      <c r="E653" s="262">
        <v>166</v>
      </c>
      <c r="F653" s="52">
        <f t="shared" si="188"/>
        <v>98.80952380952381</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166</v>
      </c>
      <c r="E655" s="262">
        <v>164</v>
      </c>
      <c r="F655" s="52">
        <f t="shared" si="188"/>
        <v>98.795180722891558</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918517.78</v>
      </c>
      <c r="E657" s="242">
        <v>1062950.8700000001</v>
      </c>
      <c r="F657" s="52">
        <f t="shared" si="188"/>
        <v>115.72458292532998</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444055.91</v>
      </c>
      <c r="E659" s="242">
        <v>477770.06</v>
      </c>
      <c r="F659" s="52">
        <f t="shared" si="188"/>
        <v>107.59232097597801</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2914023.52</v>
      </c>
      <c r="E661" s="242">
        <v>3883540.18</v>
      </c>
      <c r="F661" s="52">
        <f t="shared" si="188"/>
        <v>133.27072185059097</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1248</v>
      </c>
      <c r="E664" s="242">
        <v>9390.2199999999993</v>
      </c>
      <c r="F664" s="52">
        <f t="shared" si="188"/>
        <v>752.42147435897436</v>
      </c>
    </row>
    <row r="665" spans="1:6" ht="12.75" customHeight="1" x14ac:dyDescent="0.2">
      <c r="A665" s="53">
        <v>63321</v>
      </c>
      <c r="B665" s="85" t="s">
        <v>1328</v>
      </c>
      <c r="C665" s="50" t="s">
        <v>1329</v>
      </c>
      <c r="D665" s="242">
        <v>25217.33</v>
      </c>
      <c r="E665" s="242"/>
      <c r="F665" s="52">
        <f t="shared" si="188"/>
        <v>0</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v>7986.13</v>
      </c>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200455.58</v>
      </c>
      <c r="E670" s="242"/>
      <c r="F670" s="52">
        <f t="shared" si="188"/>
        <v>0</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1520.17</v>
      </c>
      <c r="E673" s="242"/>
      <c r="F673" s="52">
        <f t="shared" si="188"/>
        <v>0</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205524.24</v>
      </c>
      <c r="E694" s="242">
        <v>18934.560000000001</v>
      </c>
      <c r="F694" s="52">
        <f t="shared" si="188"/>
        <v>9.2128111019897219</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321575.02</v>
      </c>
      <c r="E698" s="242">
        <v>615747.79</v>
      </c>
      <c r="F698" s="52">
        <f t="shared" si="188"/>
        <v>191.47873799401458</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1423.87</v>
      </c>
      <c r="E716" s="242">
        <v>5871.5</v>
      </c>
      <c r="F716" s="52">
        <f t="shared" si="188"/>
        <v>412.36208361718417</v>
      </c>
    </row>
    <row r="717" spans="1:6" ht="12.75" customHeight="1" x14ac:dyDescent="0.2">
      <c r="A717" s="53">
        <v>31215</v>
      </c>
      <c r="B717" s="85" t="s">
        <v>1414</v>
      </c>
      <c r="C717" s="50" t="s">
        <v>1415</v>
      </c>
      <c r="D717" s="242">
        <v>4155.7700000000004</v>
      </c>
      <c r="E717" s="242">
        <v>4576.95</v>
      </c>
      <c r="F717" s="52">
        <f t="shared" si="188"/>
        <v>110.13482459327632</v>
      </c>
    </row>
    <row r="718" spans="1:6" ht="12.75" customHeight="1" x14ac:dyDescent="0.2">
      <c r="A718" s="53">
        <v>32121</v>
      </c>
      <c r="B718" s="85" t="s">
        <v>1416</v>
      </c>
      <c r="C718" s="50" t="s">
        <v>1417</v>
      </c>
      <c r="D718" s="242">
        <v>98378.78</v>
      </c>
      <c r="E718" s="242">
        <v>97350.1</v>
      </c>
      <c r="F718" s="52">
        <f t="shared" si="188"/>
        <v>98.954368004970178</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v>87.6</v>
      </c>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2911.93</v>
      </c>
      <c r="E722" s="242">
        <v>3164.93</v>
      </c>
      <c r="F722" s="52">
        <f t="shared" si="188"/>
        <v>108.68839566885194</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37189</v>
      </c>
      <c r="E725" s="242">
        <v>465104.19</v>
      </c>
      <c r="F725" s="52">
        <f t="shared" ref="F725:F979" si="190">IF(D725&lt;&gt;0,IF(E725/D725&gt;=100,"&gt;&gt;100",E725/D725*100),"-")</f>
        <v>1250.6498964747641</v>
      </c>
    </row>
    <row r="726" spans="1:6" ht="12.75" customHeight="1" x14ac:dyDescent="0.2">
      <c r="A726" s="53" t="s">
        <v>1432</v>
      </c>
      <c r="B726" s="85" t="s">
        <v>1433</v>
      </c>
      <c r="C726" s="50" t="s">
        <v>1432</v>
      </c>
      <c r="D726" s="242">
        <v>18975.150000000001</v>
      </c>
      <c r="E726" s="242">
        <v>20361.25</v>
      </c>
      <c r="F726" s="52">
        <f t="shared" si="190"/>
        <v>107.30481708971998</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6530.31</v>
      </c>
      <c r="E742" s="242">
        <v>14804.35</v>
      </c>
      <c r="F742" s="52">
        <f t="shared" si="190"/>
        <v>226.70210143163186</v>
      </c>
    </row>
    <row r="743" spans="1:6" ht="24" x14ac:dyDescent="0.2">
      <c r="A743" s="53">
        <v>34234</v>
      </c>
      <c r="B743" s="232" t="s">
        <v>1466</v>
      </c>
      <c r="C743" s="50" t="s">
        <v>1467</v>
      </c>
      <c r="D743" s="242"/>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39891.78</v>
      </c>
      <c r="E759" s="242">
        <v>33365</v>
      </c>
      <c r="F759" s="52">
        <f t="shared" si="190"/>
        <v>83.638784732092674</v>
      </c>
    </row>
    <row r="760" spans="1:6" ht="12.75" customHeight="1" x14ac:dyDescent="0.2">
      <c r="A760" s="53">
        <v>35232</v>
      </c>
      <c r="B760" s="85" t="s">
        <v>1500</v>
      </c>
      <c r="C760" s="50" t="s">
        <v>1501</v>
      </c>
      <c r="D760" s="242">
        <v>5270.27</v>
      </c>
      <c r="E760" s="242">
        <v>2129.02</v>
      </c>
      <c r="F760" s="52">
        <f t="shared" si="190"/>
        <v>40.396791815220091</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9192.2999999999993</v>
      </c>
      <c r="E767" s="242"/>
      <c r="F767" s="52">
        <f t="shared" si="190"/>
        <v>0</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v>13000</v>
      </c>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58192.22</v>
      </c>
      <c r="E819" s="242">
        <v>47595</v>
      </c>
      <c r="F819" s="52">
        <f t="shared" si="190"/>
        <v>81.789283859594974</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844503.61</v>
      </c>
      <c r="E824" s="242">
        <v>1049759.6100000001</v>
      </c>
      <c r="F824" s="52">
        <f t="shared" si="190"/>
        <v>124.3049286669124</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55740.82</v>
      </c>
      <c r="E829" s="242">
        <v>97230</v>
      </c>
      <c r="F829" s="52">
        <f t="shared" si="190"/>
        <v>174.43231010953912</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711.02</v>
      </c>
      <c r="E856" s="242">
        <v>721</v>
      </c>
      <c r="F856" s="52">
        <f t="shared" si="190"/>
        <v>101.40361733847149</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56274.47</v>
      </c>
      <c r="E929" s="242">
        <v>56503.85</v>
      </c>
      <c r="F929" s="52">
        <f t="shared" si="190"/>
        <v>100.40760934754249</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v>47751.15</v>
      </c>
      <c r="F953" s="52" t="str">
        <f t="shared" si="190"/>
        <v>-</v>
      </c>
    </row>
    <row r="954" spans="1:6" ht="24" x14ac:dyDescent="0.2">
      <c r="A954" s="53">
        <v>54432</v>
      </c>
      <c r="B954" s="85" t="s">
        <v>1887</v>
      </c>
      <c r="C954" s="50" t="s">
        <v>1888</v>
      </c>
      <c r="D954" s="242">
        <v>29243.22</v>
      </c>
      <c r="E954" s="242">
        <v>1333595.73</v>
      </c>
      <c r="F954" s="52">
        <f t="shared" si="190"/>
        <v>4560.3587087878832</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212113.4</v>
      </c>
      <c r="E968" s="242">
        <v>126572.76</v>
      </c>
      <c r="F968" s="52">
        <f t="shared" si="190"/>
        <v>59.672213070932813</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10" workbookViewId="0">
      <selection activeCell="D99" sqref="D99"/>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12366002.289999999</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9460473.1100000031</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v>872572.59</v>
      </c>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8319813.2300000014</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1748678.36</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1879955.67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28469.22</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101467.18</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339132.83</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1097354.6100000001</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1305849.07</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1818906.29</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267907.88</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179.41</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179.41</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16818896.84</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v>733453.2</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13994232.18</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1751981.14</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2205373.31</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31131.01</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149294.20000000001</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356078.27</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1101569.6100000001</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1365296.14</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7033508.5</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452887.88</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1638323.58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1638323.58</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5007578.5600000024</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4675.2999999999993</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11.94</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11.94</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11.94</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4663.3599999999997</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v>4663.3599999999997</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5002903.26</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v>1868390.1</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749310.6</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2385202.56</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abSelected="1" topLeftCell="A59"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3</v>
      </c>
      <c r="G3" s="124">
        <f>IF(RefStr!C12&lt;&gt;"",INT(VALUE(MID(RefStr!C12,1,4))),0)</f>
        <v>2024</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32297</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3</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O.K.</v>
      </c>
      <c r="C218" s="118" t="s">
        <v>3224</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0</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3229</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Marica Šipoš</cp:lastModifiedBy>
  <cp:lastPrinted>2023-12-21T13:12:35Z</cp:lastPrinted>
  <dcterms:created xsi:type="dcterms:W3CDTF">2022-04-01T05:14:30Z</dcterms:created>
  <dcterms:modified xsi:type="dcterms:W3CDTF">2024-07-09T10:38:53Z</dcterms:modified>
</cp:coreProperties>
</file>