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231"/>
  <workbookPr filterPrivacy="1" defaultThemeVersion="124226"/>
  <xr:revisionPtr revIDLastSave="0" documentId="13_ncr:1_{8206C0E2-BE63-46C7-80EF-86C771E1A802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Dane zadužnice" sheetId="1" r:id="rId1"/>
    <sheet name="Primljene zadužnice" sheetId="2" r:id="rId2"/>
    <sheet name="List3" sheetId="3" r:id="rId3"/>
  </sheets>
  <definedNames>
    <definedName name="_xlnm._FilterDatabase" localSheetId="0" hidden="1">'Dane zadužnice'!$C$1:$C$60</definedName>
    <definedName name="_xlnm._FilterDatabase" localSheetId="1" hidden="1">'Primljene zadužnice'!$D$1:$D$262</definedName>
  </definedNames>
  <calcPr calcId="181029"/>
</workbook>
</file>

<file path=xl/calcChain.xml><?xml version="1.0" encoding="utf-8"?>
<calcChain xmlns="http://schemas.openxmlformats.org/spreadsheetml/2006/main">
  <c r="G203" i="2" l="1"/>
  <c r="G196" i="2"/>
  <c r="G197" i="2"/>
  <c r="G195" i="2"/>
  <c r="G157" i="2"/>
  <c r="G158" i="2"/>
  <c r="G159" i="2"/>
  <c r="G160" i="2"/>
  <c r="G161" i="2"/>
  <c r="G162" i="2"/>
  <c r="G163" i="2"/>
  <c r="G164" i="2"/>
  <c r="G165" i="2"/>
  <c r="G166" i="2"/>
  <c r="G167" i="2"/>
  <c r="G168" i="2"/>
  <c r="G169" i="2"/>
  <c r="G170" i="2"/>
  <c r="G171" i="2"/>
  <c r="G172" i="2"/>
  <c r="G173" i="2"/>
  <c r="G174" i="2"/>
  <c r="G156" i="2"/>
  <c r="G77" i="2"/>
  <c r="G78" i="2"/>
  <c r="G79" i="2"/>
  <c r="G80" i="2"/>
  <c r="G81" i="2"/>
  <c r="G82" i="2"/>
  <c r="G83" i="2"/>
  <c r="G84" i="2"/>
  <c r="G85" i="2"/>
  <c r="G86" i="2"/>
  <c r="G87" i="2"/>
  <c r="G88" i="2"/>
  <c r="G89" i="2"/>
  <c r="G90" i="2"/>
  <c r="G91" i="2"/>
  <c r="G92" i="2"/>
  <c r="G93" i="2"/>
  <c r="G94" i="2"/>
  <c r="G95" i="2"/>
  <c r="G96" i="2"/>
  <c r="G97" i="2"/>
  <c r="G98" i="2"/>
  <c r="G99" i="2"/>
  <c r="G100" i="2"/>
  <c r="G101" i="2"/>
  <c r="G102" i="2"/>
  <c r="G103" i="2"/>
  <c r="G104" i="2"/>
  <c r="G105" i="2"/>
  <c r="G106" i="2"/>
  <c r="G107" i="2"/>
  <c r="G108" i="2"/>
  <c r="G109" i="2"/>
  <c r="G110" i="2"/>
  <c r="G111" i="2"/>
  <c r="G112" i="2"/>
  <c r="G113" i="2"/>
  <c r="G114" i="2"/>
  <c r="G115" i="2"/>
  <c r="G116" i="2"/>
  <c r="G117" i="2"/>
  <c r="G118" i="2"/>
  <c r="G119" i="2"/>
  <c r="G120" i="2"/>
  <c r="G121" i="2"/>
  <c r="G122" i="2"/>
  <c r="G123" i="2"/>
  <c r="G124" i="2"/>
  <c r="G125" i="2"/>
  <c r="G126" i="2"/>
  <c r="G127" i="2"/>
  <c r="G128" i="2"/>
  <c r="G129" i="2"/>
  <c r="G130" i="2"/>
  <c r="G131" i="2"/>
  <c r="G132" i="2"/>
  <c r="G133" i="2"/>
  <c r="G134" i="2"/>
  <c r="G135" i="2"/>
  <c r="G136" i="2"/>
  <c r="G137" i="2"/>
  <c r="G138" i="2"/>
  <c r="G139" i="2"/>
  <c r="G140" i="2"/>
  <c r="G141" i="2"/>
  <c r="G142" i="2"/>
  <c r="G143" i="2"/>
  <c r="G144" i="2"/>
  <c r="G145" i="2"/>
  <c r="G146" i="2"/>
  <c r="G147" i="2"/>
  <c r="G148" i="2"/>
  <c r="G149" i="2"/>
  <c r="G150" i="2"/>
  <c r="G151" i="2"/>
  <c r="G152" i="2"/>
  <c r="G153" i="2"/>
  <c r="G154" i="2"/>
  <c r="G76" i="2"/>
  <c r="G74" i="2"/>
  <c r="G73" i="2"/>
  <c r="G58" i="2"/>
  <c r="G59" i="2"/>
  <c r="G60" i="2"/>
  <c r="G61" i="2"/>
  <c r="G62" i="2"/>
  <c r="G63" i="2"/>
  <c r="G64" i="2"/>
  <c r="G65" i="2"/>
  <c r="G66" i="2"/>
  <c r="G67" i="2"/>
  <c r="G68" i="2"/>
  <c r="G69" i="2"/>
  <c r="G70" i="2"/>
  <c r="G71" i="2"/>
  <c r="G57" i="2"/>
  <c r="G5" i="2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G51" i="2"/>
  <c r="G52" i="2"/>
  <c r="G53" i="2"/>
  <c r="G54" i="2"/>
  <c r="G55" i="2"/>
  <c r="G4" i="2"/>
  <c r="G3" i="2"/>
  <c r="F203" i="2"/>
  <c r="G25" i="1"/>
</calcChain>
</file>

<file path=xl/sharedStrings.xml><?xml version="1.0" encoding="utf-8"?>
<sst xmlns="http://schemas.openxmlformats.org/spreadsheetml/2006/main" count="1149" uniqueCount="589">
  <si>
    <t>Zadužnica</t>
  </si>
  <si>
    <t>Za dozvoljeno prekoračenje</t>
  </si>
  <si>
    <t>3.3.2015.</t>
  </si>
  <si>
    <t>1.</t>
  </si>
  <si>
    <t>2.</t>
  </si>
  <si>
    <t>Bjanko zadužnica</t>
  </si>
  <si>
    <t>Ministarstvo regionalnog razvoja i fondova EU</t>
  </si>
  <si>
    <t>3.</t>
  </si>
  <si>
    <t>4.</t>
  </si>
  <si>
    <t>Redni broj</t>
  </si>
  <si>
    <t>Datum izdavanja</t>
  </si>
  <si>
    <t>Vrsta vrijednosnog papira</t>
  </si>
  <si>
    <t>Vjerovnik</t>
  </si>
  <si>
    <t>Svrha</t>
  </si>
  <si>
    <t>Iznos</t>
  </si>
  <si>
    <t>Privredna banka Zagreb</t>
  </si>
  <si>
    <t>VUKOJEVIĆ GRADNJA</t>
  </si>
  <si>
    <t>Javna nabava - OŠ Garčin</t>
  </si>
  <si>
    <t>TRGOPROMET</t>
  </si>
  <si>
    <t>17.3.2014.</t>
  </si>
  <si>
    <t>LOGISTIKA</t>
  </si>
  <si>
    <t>Bagatelna nabava - građevinsko-obrtnički radovi</t>
  </si>
  <si>
    <t>29.4.2014.</t>
  </si>
  <si>
    <t>SIGNAL</t>
  </si>
  <si>
    <t>Bagatelna nabava - računala</t>
  </si>
  <si>
    <t>19.3.2014.</t>
  </si>
  <si>
    <t>DLS</t>
  </si>
  <si>
    <t>Vanjski plan zaštite i spašavanja</t>
  </si>
  <si>
    <t>20.5.2014.</t>
  </si>
  <si>
    <t>21.4.2015.</t>
  </si>
  <si>
    <t>Javna nabava- Uredski materijal za potrebe BPŽ</t>
  </si>
  <si>
    <t>13.3.2014.</t>
  </si>
  <si>
    <t>Zamjena stolarije i sanacija krovišta na zgradi BPŽ</t>
  </si>
  <si>
    <t>HP</t>
  </si>
  <si>
    <t>Javna nabava- poštanske usluge</t>
  </si>
  <si>
    <t>29.10.2015.</t>
  </si>
  <si>
    <t>25.3.2013.</t>
  </si>
  <si>
    <t>PLIN PROJEKT</t>
  </si>
  <si>
    <t>Koncesija plin ( Općina D. Andrijevci i Garčin do 2037 )</t>
  </si>
  <si>
    <t>9.10.2006.</t>
  </si>
  <si>
    <t>Koncesija plin ( na distribucijskom području NG do 2037 )</t>
  </si>
  <si>
    <t>14.4.2006.</t>
  </si>
  <si>
    <t>BROD PLIN</t>
  </si>
  <si>
    <t>Koncesija plin ( na distribucijskom području SB do 2037 )</t>
  </si>
  <si>
    <t>2.4.2014.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</si>
  <si>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</si>
  <si>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</si>
  <si>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</si>
  <si>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</si>
  <si>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</si>
  <si>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</si>
  <si>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</si>
  <si>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</si>
  <si>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</si>
  <si>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</si>
  <si>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</si>
  <si>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</si>
  <si>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</si>
  <si>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</si>
  <si>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</si>
  <si>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</si>
  <si>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</si>
  <si>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</si>
  <si>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</si>
  <si>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</si>
  <si>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</si>
  <si>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</si>
  <si>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</si>
  <si>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</si>
  <si>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</si>
  <si>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</si>
  <si>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</si>
  <si>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</si>
  <si>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</si>
  <si>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</si>
  <si>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</si>
  <si>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</si>
  <si>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</si>
  <si>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</si>
  <si>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</si>
  <si>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</si>
  <si>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</si>
  <si>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</si>
  <si>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</si>
  <si>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</si>
  <si>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</si>
  <si>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</si>
  <si>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</si>
  <si>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</si>
  <si>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</si>
  <si>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</si>
  <si>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</si>
  <si>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</si>
  <si>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</si>
  <si>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</si>
  <si>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</si>
  <si>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</si>
  <si>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</si>
  <si>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</si>
  <si>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</si>
  <si>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</si>
  <si>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</si>
  <si>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</si>
  <si>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</si>
  <si>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</si>
  <si>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66.</t>
  </si>
  <si>
    <t>67.</t>
  </si>
  <si>
    <t>69.</t>
  </si>
  <si>
    <t>71.</t>
  </si>
  <si>
    <t>72.</t>
  </si>
  <si>
    <t>73.</t>
  </si>
  <si>
    <t>74.</t>
  </si>
  <si>
    <t>75.</t>
  </si>
  <si>
    <t>76.</t>
  </si>
  <si>
    <t>77.</t>
  </si>
  <si>
    <t>78.</t>
  </si>
  <si>
    <t>79.</t>
  </si>
  <si>
    <t>81.</t>
  </si>
  <si>
    <t>82.</t>
  </si>
  <si>
    <t>86.</t>
  </si>
  <si>
    <t>87.</t>
  </si>
  <si>
    <t>88.</t>
  </si>
  <si>
    <t>89.</t>
  </si>
  <si>
    <t>90.</t>
  </si>
  <si>
    <t>91.</t>
  </si>
  <si>
    <t>92.</t>
  </si>
  <si>
    <t>93.</t>
  </si>
  <si>
    <t>94.</t>
  </si>
  <si>
    <t>96.</t>
  </si>
  <si>
    <t>97.</t>
  </si>
  <si>
    <t>98.</t>
  </si>
  <si>
    <t>99.</t>
  </si>
  <si>
    <t>100.</t>
  </si>
  <si>
    <t>101.</t>
  </si>
  <si>
    <t>102.</t>
  </si>
  <si>
    <t>103.</t>
  </si>
  <si>
    <t>104.</t>
  </si>
  <si>
    <t>105.</t>
  </si>
  <si>
    <t>107.</t>
  </si>
  <si>
    <t>108.</t>
  </si>
  <si>
    <t>109.</t>
  </si>
  <si>
    <t>110.</t>
  </si>
  <si>
    <t>111.</t>
  </si>
  <si>
    <t>112.</t>
  </si>
  <si>
    <t>113.</t>
  </si>
  <si>
    <t>114.</t>
  </si>
  <si>
    <t>115.</t>
  </si>
  <si>
    <t>116.</t>
  </si>
  <si>
    <t>117.</t>
  </si>
  <si>
    <t>118.</t>
  </si>
  <si>
    <t>119.</t>
  </si>
  <si>
    <t>120.</t>
  </si>
  <si>
    <t>121.</t>
  </si>
  <si>
    <t>122.</t>
  </si>
  <si>
    <t>123.</t>
  </si>
  <si>
    <t>124.</t>
  </si>
  <si>
    <t>125.</t>
  </si>
  <si>
    <t>126.</t>
  </si>
  <si>
    <t>127.</t>
  </si>
  <si>
    <t>128.</t>
  </si>
  <si>
    <t>129.</t>
  </si>
  <si>
    <t>130.</t>
  </si>
  <si>
    <t>131.</t>
  </si>
  <si>
    <t>132.</t>
  </si>
  <si>
    <t>133.</t>
  </si>
  <si>
    <t>134.</t>
  </si>
  <si>
    <t>135.</t>
  </si>
  <si>
    <t>136.</t>
  </si>
  <si>
    <t>137.</t>
  </si>
  <si>
    <t>141.</t>
  </si>
  <si>
    <t>142.</t>
  </si>
  <si>
    <t>143.</t>
  </si>
  <si>
    <t>144.</t>
  </si>
  <si>
    <t>145.</t>
  </si>
  <si>
    <t>146.</t>
  </si>
  <si>
    <t>147.</t>
  </si>
  <si>
    <t>148.</t>
  </si>
  <si>
    <t>149.</t>
  </si>
  <si>
    <t>150.</t>
  </si>
  <si>
    <t>151.</t>
  </si>
  <si>
    <t>152.</t>
  </si>
  <si>
    <t>153.</t>
  </si>
  <si>
    <t>154.</t>
  </si>
  <si>
    <t>155.</t>
  </si>
  <si>
    <t>156.</t>
  </si>
  <si>
    <t>157.</t>
  </si>
  <si>
    <t>158.</t>
  </si>
  <si>
    <t>159.</t>
  </si>
  <si>
    <t>160.</t>
  </si>
  <si>
    <t>162.</t>
  </si>
  <si>
    <t>163.</t>
  </si>
  <si>
    <t>164.</t>
  </si>
  <si>
    <t>165.</t>
  </si>
  <si>
    <t>166.</t>
  </si>
  <si>
    <t>167.</t>
  </si>
  <si>
    <t>168.</t>
  </si>
  <si>
    <t>169.</t>
  </si>
  <si>
    <t>170.</t>
  </si>
  <si>
    <t>171.</t>
  </si>
  <si>
    <t>172.</t>
  </si>
  <si>
    <t>173.</t>
  </si>
  <si>
    <t>174.</t>
  </si>
  <si>
    <t>175.</t>
  </si>
  <si>
    <t>176.</t>
  </si>
  <si>
    <t>177.</t>
  </si>
  <si>
    <t>178.</t>
  </si>
  <si>
    <t>179.</t>
  </si>
  <si>
    <t>180.</t>
  </si>
  <si>
    <t>181.</t>
  </si>
  <si>
    <t>182.</t>
  </si>
  <si>
    <t>9.12.2016.</t>
  </si>
  <si>
    <t>183.</t>
  </si>
  <si>
    <t>WATMONT d.o.o.</t>
  </si>
  <si>
    <t>184.</t>
  </si>
  <si>
    <t>185.</t>
  </si>
  <si>
    <t>APP d.d.</t>
  </si>
  <si>
    <t>Javna nabava- energetska obnova OŠ Sikirevci</t>
  </si>
  <si>
    <t>15.2.2016.</t>
  </si>
  <si>
    <t>12.1.2016.</t>
  </si>
  <si>
    <t>KEFO</t>
  </si>
  <si>
    <t>Javna nabava- EMMU</t>
  </si>
  <si>
    <t>8.12.2017.</t>
  </si>
  <si>
    <t>JADRANSKO OSIGURANJE</t>
  </si>
  <si>
    <t>Javna nabava- Osiguranje prorač.korisnika</t>
  </si>
  <si>
    <t>13.9.2017.</t>
  </si>
  <si>
    <t>ENERGO-INŽENJERING</t>
  </si>
  <si>
    <t>21.4.2017.</t>
  </si>
  <si>
    <t>RECTA</t>
  </si>
  <si>
    <t>29.6.2017.</t>
  </si>
  <si>
    <t>22.8.2017.</t>
  </si>
  <si>
    <t>SHIMADZU</t>
  </si>
  <si>
    <t>13.3.2017.</t>
  </si>
  <si>
    <t>Javna nabava- energetska obnova OŠ Vrpolje</t>
  </si>
  <si>
    <t>6.3.2017.</t>
  </si>
  <si>
    <t>Javna nabava- energetska obnova OŠ Oriovac</t>
  </si>
  <si>
    <t>18.12.2017.</t>
  </si>
  <si>
    <t>INA</t>
  </si>
  <si>
    <t>Uplata jamstva</t>
  </si>
  <si>
    <t>13.4.2018.</t>
  </si>
  <si>
    <t>Stolarija Grand</t>
  </si>
  <si>
    <t>Javna nabava- Energetska obnova OŠ V.Kopanica</t>
  </si>
  <si>
    <t>19.2.2018.</t>
  </si>
  <si>
    <t>15.2.2018.</t>
  </si>
  <si>
    <t>Javna nabava- Energetska obnova OŠ Oprisavci</t>
  </si>
  <si>
    <t>9.4.2018.</t>
  </si>
  <si>
    <t>16.2.2018.</t>
  </si>
  <si>
    <t>Bankovna garancija</t>
  </si>
  <si>
    <t>Kardian d.o.o.</t>
  </si>
  <si>
    <t>IVER</t>
  </si>
  <si>
    <t>Javna nabava- Energetska obnova OŠ Okučani - za uredno ispunjenje ugovora</t>
  </si>
  <si>
    <t>5.6.2018.</t>
  </si>
  <si>
    <t>Dinamix</t>
  </si>
  <si>
    <t>Javna nabava- Energetska obnova OŠ M. Lovrak Nova Gradiška - za uredno ispunjenje ugovora</t>
  </si>
  <si>
    <t>27.7.2018.</t>
  </si>
  <si>
    <t>13.3.2018.</t>
  </si>
  <si>
    <t>L projekt</t>
  </si>
  <si>
    <t>Javna nabava- Energetska obnova OŠ Rešetari - za uredno ispunjenje ugovora</t>
  </si>
  <si>
    <t>27.6.2018.</t>
  </si>
  <si>
    <t>7.9.2018.</t>
  </si>
  <si>
    <t>Javna nabava- Kotlovnica Teh.škola i IOŠ</t>
  </si>
  <si>
    <t>Bankarska garancija</t>
  </si>
  <si>
    <t>14.5.2019.</t>
  </si>
  <si>
    <t>Javna nabava- Energetska obnova OŠ Okučani - za otklanjanje nedostataka u jamst.roku) do 29.4.2024.</t>
  </si>
  <si>
    <t>31.5.2019.</t>
  </si>
  <si>
    <t>15.5.2019.</t>
  </si>
  <si>
    <t>Javna nabava- Energetska obnova OŠ Bebrina za otkl.nedos. - 29.9.2024.</t>
  </si>
  <si>
    <t>Javna nabava- Energetska obnova SŠ M.A.Reljković Slav. Brod- za otkl.ned.</t>
  </si>
  <si>
    <t>8.4.2019.</t>
  </si>
  <si>
    <t>24.5.2018.</t>
  </si>
  <si>
    <t>Javna nabava- Energetska obnova OŠ Staro Petrovo Selo - za otkl.ned. - 31.5.2024.</t>
  </si>
  <si>
    <t>14.1.2019.</t>
  </si>
  <si>
    <t>Javna nabava- prijevoz učenika za uredno izvršenje okvirnog sporazuma</t>
  </si>
  <si>
    <t>GRAND d.o.o.</t>
  </si>
  <si>
    <t>Javna nabava- Energetska obnova Ind.-obrt.škola SB</t>
  </si>
  <si>
    <t>Klindžić gradnja</t>
  </si>
  <si>
    <t>Javna nabava- Energetska obnova OŠ LJ.Gaj NG</t>
  </si>
  <si>
    <t>29.5.2018.</t>
  </si>
  <si>
    <t>INGRI</t>
  </si>
  <si>
    <t>Javna nabava- Energetska obnova Nova bolnica NG  glavni projekt</t>
  </si>
  <si>
    <t>Roje gradnja d.o.o.</t>
  </si>
  <si>
    <t>Javna nabava- Stara zgrada poliklinike OB SB</t>
  </si>
  <si>
    <t>EMAX d.o.o.</t>
  </si>
  <si>
    <t>4.3.2019.</t>
  </si>
  <si>
    <t>Solaris pons d.o.o.</t>
  </si>
  <si>
    <t>8.3.2019.</t>
  </si>
  <si>
    <t>Javna nabava- Zgrada ginekologije, pedijatrije i ambulante OB NG</t>
  </si>
  <si>
    <t>29.3.2019.</t>
  </si>
  <si>
    <t>Javna nabava- Energetska obnova OŠ M. Lovrak Nova Gradiška - za otkl.nedost.- 29.3.2024.</t>
  </si>
  <si>
    <t>11.12.2019.</t>
  </si>
  <si>
    <t>22.2.2019.</t>
  </si>
  <si>
    <t>Ekološki centar d.o.o.</t>
  </si>
  <si>
    <t>Javna nabava- Izrada proj-teh. Dokumentacije za izgradnju mikrobiološkog laboratorija i dnevne hematološke onkološke bolnice u SB - za uredno ispunjenje</t>
  </si>
  <si>
    <t>8.5.2019.</t>
  </si>
  <si>
    <t>Code architect d.o.o.</t>
  </si>
  <si>
    <t>Javna nabava- Izrada proj-teh. Dokumentacije za rekonstrukciju i nadogradnju Tehničke škole</t>
  </si>
  <si>
    <t>6.8.2019.</t>
  </si>
  <si>
    <t>Javna nabava- rekonstrukcija kanalizacijske mreže krovne oborinske odvodnje i sportskog poda na sport.dvorani SŠ Elektroteh.i ekonomske škole NG- za uredno izvr.ug.</t>
  </si>
  <si>
    <t>Inženjerski pristup d.o.o.</t>
  </si>
  <si>
    <t>Javna nabava- str.projektantski nadzor na izvođenju radova energ.obnove Stara zgrada poliklinike OB SB</t>
  </si>
  <si>
    <t>Šprajc THD</t>
  </si>
  <si>
    <t>Javna nabava- energ.obnova zgrade OB NG</t>
  </si>
  <si>
    <t>Javna nabava- energ.obnova OŠ V.C.Emin Donji Andrijevci</t>
  </si>
  <si>
    <t>19.7.2019.</t>
  </si>
  <si>
    <t>27.2.2019.</t>
  </si>
  <si>
    <t>Javna nabava- Energetska obnova Stara bolnica NG  glavni projekt</t>
  </si>
  <si>
    <t>20.3.2018.</t>
  </si>
  <si>
    <t>Višnja Lasović- Kodžoman arhitektica</t>
  </si>
  <si>
    <t>Javna nabava- projektna dokumentacija zgrada u OB NG</t>
  </si>
  <si>
    <t>11.1.2019.</t>
  </si>
  <si>
    <t>Brana d.o.o.</t>
  </si>
  <si>
    <t>28.11.2019.</t>
  </si>
  <si>
    <t>Helion group</t>
  </si>
  <si>
    <t>Javna nabava- E-MV 21/19</t>
  </si>
  <si>
    <t>Media d.o.o.</t>
  </si>
  <si>
    <t>30.9.2019.</t>
  </si>
  <si>
    <t>21.6.2012.</t>
  </si>
  <si>
    <t>27.8.2012.</t>
  </si>
  <si>
    <t>31.7.2012.</t>
  </si>
  <si>
    <t>17.10.2012.</t>
  </si>
  <si>
    <t>27.3.2020.</t>
  </si>
  <si>
    <t>Javna nabava- energ.obnova OŠ V.C.Emin Donji Andrijevci- 12.3.2024.</t>
  </si>
  <si>
    <t>29.1.2020.</t>
  </si>
  <si>
    <t xml:space="preserve">Javna nabava- Nadzor Stara bolnica NG  </t>
  </si>
  <si>
    <t>Javna nabava- Izvođenje građ. radova na Domu zdravlja Dr. A. Štampar Nova Gradiška-  za otkl.ned. 3.12.2024.</t>
  </si>
  <si>
    <t>Alfa inženjering</t>
  </si>
  <si>
    <t>Javna nabava- Projekt.dokumentacija Stara zgrada poliklinike SB</t>
  </si>
  <si>
    <t>5.10.2020.</t>
  </si>
  <si>
    <t>Javna nabava- Stara zgrada poliklinike OB SB- 2.10.2025.</t>
  </si>
  <si>
    <t>6.10.2020.</t>
  </si>
  <si>
    <t>Javna nabava- Stara zgrada poliklinike OB SB- 31.3.2024.</t>
  </si>
  <si>
    <t>13.1.2021.</t>
  </si>
  <si>
    <t>Javna nabava- Stara zgrada poliklinike OB SB- 15.1.2026.</t>
  </si>
  <si>
    <t>Javna nabava-Rekonstrukcija(dogradnja) Doma zdravlja SB- 22.9.2025..</t>
  </si>
  <si>
    <t>7.4.2020.</t>
  </si>
  <si>
    <t>Javna nabava-Energetska obnova OŠ MAR Davor   za otkl.ned.- 6.12.2025.</t>
  </si>
  <si>
    <t>6.7.2020.</t>
  </si>
  <si>
    <t>Javna nabava- rekonstrukcija kanalizacijske mreže krovne oborinske odvodnje i sportskog poda na sport.dvorani SŠ Elektroteh.i ekonomske škole NG- za uredno izvr.ug.- 26.5.2025.</t>
  </si>
  <si>
    <t>16.12.2019.</t>
  </si>
  <si>
    <t>17.1.2020.</t>
  </si>
  <si>
    <t>Mirko Milić, vl.obrta MI</t>
  </si>
  <si>
    <t xml:space="preserve">Javna nabava- </t>
  </si>
  <si>
    <t>2.1.2020.</t>
  </si>
  <si>
    <t>28.7.2020.</t>
  </si>
  <si>
    <t>7.5.2020.</t>
  </si>
  <si>
    <t xml:space="preserve">Javna nabava- Oprema za DZ NG I SB- za otkl.nedostataka </t>
  </si>
  <si>
    <t>Javna nabava- Oprema za DZ NG I SB- za otkl.nedostataka 1.9.2024.</t>
  </si>
  <si>
    <t>16.7.2020.</t>
  </si>
  <si>
    <t>3.8.2020.</t>
  </si>
  <si>
    <t>Geo-gigant d.o.o.</t>
  </si>
  <si>
    <t>Cromax d.o.o.</t>
  </si>
  <si>
    <t>Projektgradnja plus d.o.o.</t>
  </si>
  <si>
    <t>18.5.2020.</t>
  </si>
  <si>
    <t>Javna nabava- Str.nadzor Nova bolnica NG</t>
  </si>
  <si>
    <t>17.8.2020.</t>
  </si>
  <si>
    <t>Javna nabava- Rekonstr. I dogradnja Muzeja</t>
  </si>
  <si>
    <t>15.3.2018.</t>
  </si>
  <si>
    <t>Presoflex gradnja</t>
  </si>
  <si>
    <t>Emplastrum</t>
  </si>
  <si>
    <t>Javna nabava- Energ.obnova OB SB</t>
  </si>
  <si>
    <t>Javna nabava- Str.nadzor OB SB</t>
  </si>
  <si>
    <t>3.12.2019.</t>
  </si>
  <si>
    <t>18.6.2018.</t>
  </si>
  <si>
    <t>Jukić-dam d.o.o.</t>
  </si>
  <si>
    <t>Javna nabava- Ener.obnova OB SB</t>
  </si>
  <si>
    <t>18.5.2018.</t>
  </si>
  <si>
    <t>22.7.2019.</t>
  </si>
  <si>
    <t>10.4.2020.</t>
  </si>
  <si>
    <t>Gradnja-slavonska d.o.o.</t>
  </si>
  <si>
    <t>14.2.2020.</t>
  </si>
  <si>
    <t>Javna nabava- Lož ulje OŠ i SŠ</t>
  </si>
  <si>
    <t>17.12.2020.</t>
  </si>
  <si>
    <t>23.12.2020.</t>
  </si>
  <si>
    <t>Tehnomedika</t>
  </si>
  <si>
    <t>4.9.2017.</t>
  </si>
  <si>
    <t>MIG</t>
  </si>
  <si>
    <t>19.11.2018.</t>
  </si>
  <si>
    <t>M gradnja</t>
  </si>
  <si>
    <t>7.12.2017.</t>
  </si>
  <si>
    <t>Regionalni razvojni projekti</t>
  </si>
  <si>
    <t>18.3.2021.</t>
  </si>
  <si>
    <t>Javna nabava- Energetska obnova Gimnazija NG - 16.3.2024.</t>
  </si>
  <si>
    <t>17.7.2018.</t>
  </si>
  <si>
    <t>Javna nabava- Energetska obnova SŠ M.A.Reljković Slav. Brod- za ispunj.ugovora</t>
  </si>
  <si>
    <t>24.3.2021.</t>
  </si>
  <si>
    <t>Javna nabava- zdr.objekt Okučani - za otkl.nedost.u jamst.roku</t>
  </si>
  <si>
    <t>Javna nabava- Energ.obnova Obrt.škole- za uredno isp.ug. 8.3.2027.</t>
  </si>
  <si>
    <t>Javna nabava- Energ.obnova Med.škole- za otkl.nedost.u jamst.roku 28.12.2026.</t>
  </si>
  <si>
    <t>1.4.2021.</t>
  </si>
  <si>
    <t>6.4.2018.</t>
  </si>
  <si>
    <t>9.3.2018.</t>
  </si>
  <si>
    <t>Javna nabava- stara bolnica NG  15.1.2026.</t>
  </si>
  <si>
    <t>15.6.2020.</t>
  </si>
  <si>
    <t>20.12.2019.</t>
  </si>
  <si>
    <t>18.1.2022.</t>
  </si>
  <si>
    <t>Javna nabava- Lož ulje BPŽ</t>
  </si>
  <si>
    <t>8.2.2021.</t>
  </si>
  <si>
    <t>Javna nabava- Izgradnja sunčane elektrane</t>
  </si>
  <si>
    <t>24.5.2019.</t>
  </si>
  <si>
    <t>Javna nabava- Rekonstr. I modernizacija operacijskog bloka OB NG</t>
  </si>
  <si>
    <t>30.7.2021.</t>
  </si>
  <si>
    <t xml:space="preserve">Javna nabava- Nadzor modernizacije op.bloka OB NG  </t>
  </si>
  <si>
    <t>19.11.2021.</t>
  </si>
  <si>
    <t>Slavonija bus</t>
  </si>
  <si>
    <t>25.11.2021.</t>
  </si>
  <si>
    <t>8.12.2021.</t>
  </si>
  <si>
    <t xml:space="preserve">Javna nabava- Nadzor uređenje kruga  OB NG  </t>
  </si>
  <si>
    <t>17.3.2020.</t>
  </si>
  <si>
    <t>28.1.2021.</t>
  </si>
  <si>
    <t xml:space="preserve">Javna nabava- Projekt.nadzor energ.obnoveNova bolnica  OB NG  </t>
  </si>
  <si>
    <t>1.6.2021.</t>
  </si>
  <si>
    <t>Biro Ulični d.o.o.</t>
  </si>
  <si>
    <t>19.12.2019.</t>
  </si>
  <si>
    <t>L.P.C.</t>
  </si>
  <si>
    <t>11.5.2021.</t>
  </si>
  <si>
    <t>Soling d.o.o.</t>
  </si>
  <si>
    <t>5.2.2021.</t>
  </si>
  <si>
    <t>Dictator d.o.o.</t>
  </si>
  <si>
    <t>19.3.2021.</t>
  </si>
  <si>
    <t>Smartex d.o.o.</t>
  </si>
  <si>
    <t>7.2.2022.</t>
  </si>
  <si>
    <t>Koncesija plin ( na distribucijskom području SB, općine Gundinci, V.Kopanica, Sikirevci, Sl. Šamac do 2052 )</t>
  </si>
  <si>
    <t>4.10.2021.</t>
  </si>
  <si>
    <t>Broj ovjere</t>
  </si>
  <si>
    <t>OV-7154/2018</t>
  </si>
  <si>
    <t>OV-7155/2018</t>
  </si>
  <si>
    <t>9.7.2018.</t>
  </si>
  <si>
    <t>OV-5559/2018</t>
  </si>
  <si>
    <t>Regionalni razvojni projekti- za zdravstvo</t>
  </si>
  <si>
    <t>OV-11655/2017</t>
  </si>
  <si>
    <t>OV-11651/2017</t>
  </si>
  <si>
    <t>OV-11657/2017</t>
  </si>
  <si>
    <t>OV-9206/2016</t>
  </si>
  <si>
    <t>Regionalni razvojni projekti za zdravstvo</t>
  </si>
  <si>
    <t>26.4.2021.</t>
  </si>
  <si>
    <t>OV-3087/2021</t>
  </si>
  <si>
    <t>6.5.2021.</t>
  </si>
  <si>
    <t>OV-3389/2021</t>
  </si>
  <si>
    <t>Regionalni razvojni projekti- Sibinj tribine</t>
  </si>
  <si>
    <t>OV-11121/2017</t>
  </si>
  <si>
    <t>OV-11117/2017</t>
  </si>
  <si>
    <t>186.</t>
  </si>
  <si>
    <t>3.3.2022.</t>
  </si>
  <si>
    <t>21.3.2022.</t>
  </si>
  <si>
    <t>Javna nabava- Dom za starije - za otklanjanje nedostataka do10.4.2025.</t>
  </si>
  <si>
    <t>Javna nabava- Dom za starije- za otkl.nedost do 21.3.2025.</t>
  </si>
  <si>
    <t>29.9.2021.</t>
  </si>
  <si>
    <t>1.7.2022.</t>
  </si>
  <si>
    <t>Javna nabava- Ener.obnova Teh.škola - za dobro izvršenje ug.31.5.2027.</t>
  </si>
  <si>
    <t>13.6.2022.</t>
  </si>
  <si>
    <t>Javna nabava- Energ.obnova Nova bolnica NG otkl.ned. do 31.5.2027.</t>
  </si>
  <si>
    <t>11.1.2022.</t>
  </si>
  <si>
    <t>Javna nabava- Lož ulje BPŽ - jamstvo za uredno isp.ug. do 13.1.2024.</t>
  </si>
  <si>
    <t>9.3.2022.</t>
  </si>
  <si>
    <t>5.5.2022.</t>
  </si>
  <si>
    <t>VODOPRIVREDNO-PROJEKTNI BIRO</t>
  </si>
  <si>
    <t>Javna nabava- Navodnjavanje BIĐ - ured.izvr.ugovora</t>
  </si>
  <si>
    <t>27.7.2022.</t>
  </si>
  <si>
    <t>Arcitec Ivišić</t>
  </si>
  <si>
    <t>Javna nabava- Izved.projekt za izgradnju CEHIM-a - ured.izvr.ugovora</t>
  </si>
  <si>
    <t>8.6.2022.</t>
  </si>
  <si>
    <t>GEOKON ZAGREB</t>
  </si>
  <si>
    <t>Javna nabava- odr.piezometara SN Orubica - ured.izvr.ugovora</t>
  </si>
  <si>
    <t>9.6.2022.</t>
  </si>
  <si>
    <t>HIDRO LAB</t>
  </si>
  <si>
    <t>31.7.2019.</t>
  </si>
  <si>
    <t>Javna nabava- Praonica OB NG</t>
  </si>
  <si>
    <t>4.10.2022.</t>
  </si>
  <si>
    <t>11.10.2022.</t>
  </si>
  <si>
    <t>22.8.2022.</t>
  </si>
  <si>
    <t>HEP opskrba</t>
  </si>
  <si>
    <t>Javna nabava- Opskrba el.energ.</t>
  </si>
  <si>
    <t>5.7.2022.</t>
  </si>
  <si>
    <t>19.5.2022.</t>
  </si>
  <si>
    <t>24.5.2022.</t>
  </si>
  <si>
    <t>VODOTEHNIKA</t>
  </si>
  <si>
    <t>Javna nabava- SN Orubica</t>
  </si>
  <si>
    <t>17.12.2021.</t>
  </si>
  <si>
    <t>CONSULTING PROJECT PLUS</t>
  </si>
  <si>
    <t>Javna nabava- CIB</t>
  </si>
  <si>
    <t>17.11.2021.</t>
  </si>
  <si>
    <t>27.9.2022.</t>
  </si>
  <si>
    <t>Javna nabava- Automatizirani sustav distribucije med.opreme</t>
  </si>
  <si>
    <t>26.8.2022.</t>
  </si>
  <si>
    <t>18.4.2017.</t>
  </si>
  <si>
    <t>25.3.2019.</t>
  </si>
  <si>
    <t>9.1.2023.</t>
  </si>
  <si>
    <t>DM BIRO</t>
  </si>
  <si>
    <t>Javna nabava- Strateški projekt SIMED</t>
  </si>
  <si>
    <t>25.4.2022.</t>
  </si>
  <si>
    <t>2.1.2023.</t>
  </si>
  <si>
    <t>KLEMM SIGURNOST</t>
  </si>
  <si>
    <t>Javna nabava- Usluga zaštite</t>
  </si>
  <si>
    <t>23.3.2022.</t>
  </si>
  <si>
    <t>UHY savjetovanje</t>
  </si>
  <si>
    <t>29.3.2022.</t>
  </si>
  <si>
    <t>25.10.2022.</t>
  </si>
  <si>
    <t>Trotočka</t>
  </si>
  <si>
    <t>187.</t>
  </si>
  <si>
    <t>OV-11653/2017</t>
  </si>
  <si>
    <t>OV-7173/2019</t>
  </si>
  <si>
    <t>17.6.2022.</t>
  </si>
  <si>
    <t>OV-4756/2022</t>
  </si>
  <si>
    <t>OV-4757/2022</t>
  </si>
  <si>
    <t>OV-4758/2022</t>
  </si>
  <si>
    <t>Dane zadužnice - 31.12.2023.</t>
  </si>
  <si>
    <t>Primljene zadužnice - 31.12.2023.</t>
  </si>
  <si>
    <t>7.7.2023.</t>
  </si>
  <si>
    <t>OV-5297/2023</t>
  </si>
  <si>
    <t>OV-5295/2023</t>
  </si>
  <si>
    <t>OV-5296/2023</t>
  </si>
  <si>
    <t>24.11.2023.</t>
  </si>
  <si>
    <t>OV-8587/2023</t>
  </si>
  <si>
    <t xml:space="preserve">Ministarstvo hrvatskih branitelja </t>
  </si>
  <si>
    <t>Spomen obilježje žrtvama Domovinskog rata</t>
  </si>
  <si>
    <t>10.10.2023.</t>
  </si>
  <si>
    <t>OV-7638/2023</t>
  </si>
  <si>
    <t>Ministarstvo turizma i sporta</t>
  </si>
  <si>
    <t>7.6.2017.</t>
  </si>
  <si>
    <t>Odvjetničko društvo Šunić i partneri</t>
  </si>
  <si>
    <t>Pravna podrška za sustav navodnjavanja</t>
  </si>
  <si>
    <t>Dental grupa d.o.o.</t>
  </si>
  <si>
    <t>Javna nabava- oprema PZZ otkl.ned. do 1.7.2025.</t>
  </si>
  <si>
    <t>8.5.2023.</t>
  </si>
  <si>
    <t>Javna nabava- Revizija CEHIM-a - ured.izvr.ugovora</t>
  </si>
  <si>
    <t>13.12.2023.</t>
  </si>
  <si>
    <t>Javna nabava- Nabava goriva za sl.vozila</t>
  </si>
  <si>
    <t>Javna nabava- Nabava lož ulja za zgradu BPŽ</t>
  </si>
  <si>
    <t>11.8.2023.</t>
  </si>
  <si>
    <t>Javna nabava- Izrada projekt- teh.dokumentacije CIB</t>
  </si>
  <si>
    <t>Auto kuća Ćirić</t>
  </si>
  <si>
    <t>Javna nabava- Nabava rabljenog auta</t>
  </si>
  <si>
    <t>6.11.2023.</t>
  </si>
  <si>
    <t>8.9.2023.</t>
  </si>
  <si>
    <t>Javna nabava- Muzej BP</t>
  </si>
  <si>
    <t>7.9.2023.</t>
  </si>
  <si>
    <t xml:space="preserve">M&amp;A - Meteor </t>
  </si>
  <si>
    <t>Javna nabava- Sanacija oštećenja na IOŠ SB uslijed nevremena</t>
  </si>
  <si>
    <t>Javna nabava- Sanacija oštećenja na Teh.školi uslijed nevremena</t>
  </si>
  <si>
    <t>15.3.2023.</t>
  </si>
  <si>
    <t>Ekonerg</t>
  </si>
  <si>
    <t>Jednostavna nabava - zdravstvo</t>
  </si>
  <si>
    <t>14.3.2023.</t>
  </si>
  <si>
    <t>Geotehnički studio</t>
  </si>
  <si>
    <t>21.2.2023.</t>
  </si>
  <si>
    <t>Auto  Novaković</t>
  </si>
  <si>
    <t>Nabava el. Vozila</t>
  </si>
  <si>
    <t>25.5.2023.</t>
  </si>
  <si>
    <t>Elektrointalater Monter</t>
  </si>
  <si>
    <t>Smart Schools</t>
  </si>
  <si>
    <t>10.2.2023.</t>
  </si>
  <si>
    <t>9.2.2023.</t>
  </si>
  <si>
    <t>26.10.2023.</t>
  </si>
  <si>
    <t>Servus</t>
  </si>
  <si>
    <t>26.6.2023.</t>
  </si>
  <si>
    <t>Đuro Đaković Elektromontaža</t>
  </si>
  <si>
    <t>22.12.2023.</t>
  </si>
  <si>
    <t>15.9.2023.</t>
  </si>
  <si>
    <t>12.9.2023.</t>
  </si>
  <si>
    <t>Četiri film</t>
  </si>
  <si>
    <t>Eurotehnika</t>
  </si>
  <si>
    <t>31.5.2023.</t>
  </si>
  <si>
    <t>IN elektro</t>
  </si>
  <si>
    <t>43.</t>
  </si>
  <si>
    <t>68.</t>
  </si>
  <si>
    <t>70.</t>
  </si>
  <si>
    <t>80.</t>
  </si>
  <si>
    <t>83.</t>
  </si>
  <si>
    <t>84.</t>
  </si>
  <si>
    <t>85.</t>
  </si>
  <si>
    <t>95.</t>
  </si>
  <si>
    <t>106.</t>
  </si>
  <si>
    <t>138.</t>
  </si>
  <si>
    <t>139.</t>
  </si>
  <si>
    <t>140.</t>
  </si>
  <si>
    <t>161.</t>
  </si>
  <si>
    <t>188.</t>
  </si>
  <si>
    <t>189.</t>
  </si>
  <si>
    <t>190.</t>
  </si>
  <si>
    <t>191.</t>
  </si>
  <si>
    <t>192.</t>
  </si>
  <si>
    <t>193.</t>
  </si>
  <si>
    <t>194.</t>
  </si>
  <si>
    <t>195.</t>
  </si>
  <si>
    <t>196.</t>
  </si>
  <si>
    <t>197.</t>
  </si>
  <si>
    <t>198.</t>
  </si>
  <si>
    <t>199.</t>
  </si>
  <si>
    <t>200.</t>
  </si>
  <si>
    <t>UKUPNO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</si>
</sst>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double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 style="double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/>
      <top style="thin">
        <color auto="1"/>
      </top>
      <bottom style="double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38">
    <xf numFmtId="0" fontId="0" fillId="0" borderId="0" xfId="0"/>
    <xf numFmtId="0" fontId="0" fillId="0" borderId="0" xfId="0" applyAlignment="1">
      <alignment wrapText="1"/>
    </xf>
    <xf numFmtId="4" fontId="0" fillId="0" borderId="0" xfId="0" applyNumberFormat="1" applyAlignment="1">
      <alignment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4" fontId="3" fillId="0" borderId="6" xfId="0" applyNumberFormat="1" applyFont="1" applyBorder="1" applyAlignment="1">
      <alignment horizontal="right" vertical="center" wrapText="1"/>
    </xf>
    <xf numFmtId="0" fontId="3" fillId="0" borderId="0" xfId="0" applyFont="1" applyAlignment="1">
      <alignment wrapText="1"/>
    </xf>
    <xf numFmtId="0" fontId="3" fillId="0" borderId="4" xfId="0" applyFont="1" applyBorder="1" applyAlignment="1">
      <alignment horizontal="center" vertical="center"/>
    </xf>
    <xf numFmtId="0" fontId="3" fillId="0" borderId="0" xfId="0" applyFont="1"/>
    <xf numFmtId="43" fontId="0" fillId="0" borderId="0" xfId="1" applyFont="1" applyAlignment="1">
      <alignment wrapText="1"/>
    </xf>
    <xf numFmtId="0" fontId="3" fillId="0" borderId="4" xfId="0" applyFont="1" applyBorder="1" applyAlignment="1">
      <alignment horizontal="center" vertical="center" wrapText="1"/>
    </xf>
    <xf numFmtId="14" fontId="3" fillId="0" borderId="5" xfId="0" applyNumberFormat="1" applyFont="1" applyBorder="1" applyAlignment="1">
      <alignment horizontal="left" vertical="center" wrapText="1"/>
    </xf>
    <xf numFmtId="4" fontId="0" fillId="0" borderId="0" xfId="0" applyNumberFormat="1" applyAlignment="1">
      <alignment vertical="center"/>
    </xf>
    <xf numFmtId="4" fontId="0" fillId="0" borderId="0" xfId="0" applyNumberFormat="1" applyAlignment="1">
      <alignment vertical="center" wrapText="1"/>
    </xf>
    <xf numFmtId="0" fontId="2" fillId="0" borderId="0" xfId="0" applyFont="1" applyAlignment="1">
      <alignment horizontal="center" vertical="center"/>
    </xf>
    <xf numFmtId="4" fontId="1" fillId="0" borderId="3" xfId="0" applyNumberFormat="1" applyFont="1" applyBorder="1" applyAlignment="1">
      <alignment horizontal="center" vertical="center" wrapText="1"/>
    </xf>
    <xf numFmtId="4" fontId="3" fillId="0" borderId="5" xfId="0" applyNumberFormat="1" applyFont="1" applyBorder="1" applyAlignment="1">
      <alignment horizontal="right" vertical="center" wrapText="1"/>
    </xf>
    <xf numFmtId="4" fontId="0" fillId="0" borderId="6" xfId="0" applyNumberFormat="1" applyBorder="1" applyAlignment="1">
      <alignment vertical="center" wrapText="1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left" vertical="center" wrapText="1"/>
    </xf>
    <xf numFmtId="4" fontId="0" fillId="0" borderId="5" xfId="0" applyNumberFormat="1" applyBorder="1" applyAlignment="1">
      <alignment horizontal="right" vertical="center" wrapText="1"/>
    </xf>
    <xf numFmtId="4" fontId="0" fillId="0" borderId="8" xfId="0" applyNumberFormat="1" applyBorder="1" applyAlignment="1">
      <alignment horizontal="right" vertical="center" wrapText="1"/>
    </xf>
    <xf numFmtId="4" fontId="0" fillId="0" borderId="9" xfId="0" applyNumberFormat="1" applyBorder="1" applyAlignment="1">
      <alignment vertical="center" wrapText="1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4" fontId="1" fillId="0" borderId="5" xfId="0" applyNumberFormat="1" applyFont="1" applyBorder="1" applyAlignment="1">
      <alignment horizontal="right" vertical="center" wrapText="1"/>
    </xf>
    <xf numFmtId="4" fontId="1" fillId="0" borderId="6" xfId="0" applyNumberFormat="1" applyFont="1" applyBorder="1" applyAlignment="1">
      <alignment vertical="center" wrapText="1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4" fontId="1" fillId="0" borderId="9" xfId="0" applyNumberFormat="1" applyFont="1" applyBorder="1" applyAlignment="1">
      <alignment wrapText="1"/>
    </xf>
  </cellXfs>
  <cellStyles count="2">
    <cellStyle name="Normalno" xfId="0" builtinId="0"/>
    <cellStyle name="Zarez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63"/>
  <sheetViews>
    <sheetView workbookViewId="0">
      <selection activeCell="A25" sqref="A25:G25"/>
    </sheetView>
  </sheetViews>
  <sheetFormatPr defaultRowHeight="15" x14ac:dyDescent="0.25"/>
  <cols>
    <col min="1" max="1" width="7.5703125" style="3" customWidth="1"/>
    <col min="2" max="3" width="12.28515625" customWidth="1"/>
    <col min="4" max="4" width="15.7109375" customWidth="1"/>
    <col min="5" max="5" width="21.42578125" customWidth="1"/>
    <col min="6" max="6" width="18.140625" customWidth="1"/>
    <col min="7" max="7" width="12.42578125" customWidth="1"/>
    <col min="9" max="9" width="28.28515625" customWidth="1"/>
  </cols>
  <sheetData>
    <row r="1" spans="1:10" ht="16.5" thickBot="1" x14ac:dyDescent="0.3">
      <c r="A1" s="20" t="s">
        <v>504</v>
      </c>
      <c r="B1" s="20"/>
      <c r="C1" s="20"/>
      <c r="D1" s="20"/>
      <c r="E1" s="20"/>
      <c r="F1" s="20"/>
      <c r="G1" s="20"/>
    </row>
    <row r="2" spans="1:10" s="4" customFormat="1" ht="45.75" thickTop="1" x14ac:dyDescent="0.25">
      <c r="A2" s="5" t="s">
        <v>9</v>
      </c>
      <c r="B2" s="6" t="s">
        <v>10</v>
      </c>
      <c r="C2" s="6" t="s">
        <v>422</v>
      </c>
      <c r="D2" s="6" t="s">
        <v>11</v>
      </c>
      <c r="E2" s="6" t="s">
        <v>12</v>
      </c>
      <c r="F2" s="6" t="s">
        <v>13</v>
      </c>
      <c r="G2" s="7" t="s">
        <v>14</v>
      </c>
    </row>
    <row r="3" spans="1:10" s="1" customFormat="1" ht="30" x14ac:dyDescent="0.25">
      <c r="A3" s="16" t="s">
        <v>3</v>
      </c>
      <c r="B3" s="10" t="s">
        <v>2</v>
      </c>
      <c r="C3" s="10"/>
      <c r="D3" s="10" t="s">
        <v>0</v>
      </c>
      <c r="E3" s="10" t="s">
        <v>15</v>
      </c>
      <c r="F3" s="10" t="s">
        <v>1</v>
      </c>
      <c r="G3" s="11">
        <v>663614.04</v>
      </c>
    </row>
    <row r="4" spans="1:10" ht="45" x14ac:dyDescent="0.25">
      <c r="A4" s="16" t="s">
        <v>4</v>
      </c>
      <c r="B4" s="10" t="s">
        <v>258</v>
      </c>
      <c r="C4" s="10" t="s">
        <v>423</v>
      </c>
      <c r="D4" s="10" t="s">
        <v>5</v>
      </c>
      <c r="E4" s="10" t="s">
        <v>6</v>
      </c>
      <c r="F4" s="10" t="s">
        <v>378</v>
      </c>
      <c r="G4" s="11">
        <v>66361.399999999994</v>
      </c>
      <c r="H4" s="1"/>
      <c r="I4" s="1"/>
      <c r="J4" s="1"/>
    </row>
    <row r="5" spans="1:10" ht="45" x14ac:dyDescent="0.25">
      <c r="A5" s="16" t="s">
        <v>7</v>
      </c>
      <c r="B5" s="10" t="s">
        <v>258</v>
      </c>
      <c r="C5" s="10" t="s">
        <v>424</v>
      </c>
      <c r="D5" s="10" t="s">
        <v>5</v>
      </c>
      <c r="E5" s="10" t="s">
        <v>6</v>
      </c>
      <c r="F5" s="10" t="s">
        <v>432</v>
      </c>
      <c r="G5" s="11">
        <v>66361.399999999994</v>
      </c>
      <c r="H5" s="1"/>
      <c r="I5" s="1"/>
      <c r="J5" s="1"/>
    </row>
    <row r="6" spans="1:10" ht="45" x14ac:dyDescent="0.25">
      <c r="A6" s="16" t="s">
        <v>8</v>
      </c>
      <c r="B6" s="10" t="s">
        <v>425</v>
      </c>
      <c r="C6" s="10" t="s">
        <v>426</v>
      </c>
      <c r="D6" s="10" t="s">
        <v>5</v>
      </c>
      <c r="E6" s="10" t="s">
        <v>6</v>
      </c>
      <c r="F6" s="10" t="s">
        <v>427</v>
      </c>
      <c r="G6" s="11">
        <v>66361.399999999994</v>
      </c>
      <c r="H6" s="1"/>
      <c r="I6" s="1"/>
      <c r="J6" s="1"/>
    </row>
    <row r="7" spans="1:10" ht="45" x14ac:dyDescent="0.25">
      <c r="A7" s="16" t="s">
        <v>45</v>
      </c>
      <c r="B7" s="10" t="s">
        <v>377</v>
      </c>
      <c r="C7" s="10" t="s">
        <v>439</v>
      </c>
      <c r="D7" s="10" t="s">
        <v>5</v>
      </c>
      <c r="E7" s="10" t="s">
        <v>6</v>
      </c>
      <c r="F7" s="10" t="s">
        <v>378</v>
      </c>
      <c r="G7" s="11">
        <v>13272.28</v>
      </c>
      <c r="H7" s="1"/>
      <c r="I7" s="1"/>
      <c r="J7" s="1"/>
    </row>
    <row r="8" spans="1:10" ht="45" x14ac:dyDescent="0.25">
      <c r="A8" s="16" t="s">
        <v>46</v>
      </c>
      <c r="B8" s="10" t="s">
        <v>377</v>
      </c>
      <c r="C8" s="10" t="s">
        <v>438</v>
      </c>
      <c r="D8" s="10" t="s">
        <v>5</v>
      </c>
      <c r="E8" s="10" t="s">
        <v>6</v>
      </c>
      <c r="F8" s="10" t="s">
        <v>378</v>
      </c>
      <c r="G8" s="11">
        <v>132722.81</v>
      </c>
      <c r="H8" s="1"/>
      <c r="I8" s="1"/>
      <c r="J8" s="1"/>
    </row>
    <row r="9" spans="1:10" ht="45" x14ac:dyDescent="0.25">
      <c r="A9" s="16" t="s">
        <v>47</v>
      </c>
      <c r="B9" s="10" t="s">
        <v>235</v>
      </c>
      <c r="C9" s="10" t="s">
        <v>428</v>
      </c>
      <c r="D9" s="10" t="s">
        <v>5</v>
      </c>
      <c r="E9" s="10" t="s">
        <v>6</v>
      </c>
      <c r="F9" s="10" t="s">
        <v>437</v>
      </c>
      <c r="G9" s="11">
        <v>66361.399999999994</v>
      </c>
      <c r="H9" s="1"/>
      <c r="I9" s="1"/>
      <c r="J9" s="1"/>
    </row>
    <row r="10" spans="1:10" ht="45" x14ac:dyDescent="0.25">
      <c r="A10" s="16" t="s">
        <v>48</v>
      </c>
      <c r="B10" s="10" t="s">
        <v>235</v>
      </c>
      <c r="C10" s="10" t="s">
        <v>429</v>
      </c>
      <c r="D10" s="10" t="s">
        <v>5</v>
      </c>
      <c r="E10" s="10" t="s">
        <v>6</v>
      </c>
      <c r="F10" s="10" t="s">
        <v>378</v>
      </c>
      <c r="G10" s="11">
        <v>132722.81</v>
      </c>
      <c r="H10" s="1"/>
      <c r="I10" s="1"/>
      <c r="J10" s="1"/>
    </row>
    <row r="11" spans="1:10" ht="45" x14ac:dyDescent="0.25">
      <c r="A11" s="16" t="s">
        <v>49</v>
      </c>
      <c r="B11" s="10" t="s">
        <v>235</v>
      </c>
      <c r="C11" s="10" t="s">
        <v>498</v>
      </c>
      <c r="D11" s="10" t="s">
        <v>5</v>
      </c>
      <c r="E11" s="10" t="s">
        <v>6</v>
      </c>
      <c r="F11" s="10" t="s">
        <v>378</v>
      </c>
      <c r="G11" s="11">
        <v>66361.399999999994</v>
      </c>
      <c r="H11" s="1"/>
      <c r="I11" s="1"/>
      <c r="J11" s="1"/>
    </row>
    <row r="12" spans="1:10" ht="45" x14ac:dyDescent="0.25">
      <c r="A12" s="16" t="s">
        <v>50</v>
      </c>
      <c r="B12" s="10" t="s">
        <v>235</v>
      </c>
      <c r="C12" s="10" t="s">
        <v>430</v>
      </c>
      <c r="D12" s="10" t="s">
        <v>5</v>
      </c>
      <c r="E12" s="10" t="s">
        <v>6</v>
      </c>
      <c r="F12" s="10" t="s">
        <v>378</v>
      </c>
      <c r="G12" s="11">
        <v>66361.399999999994</v>
      </c>
      <c r="H12" s="1"/>
      <c r="I12" s="1"/>
      <c r="J12" s="1"/>
    </row>
    <row r="13" spans="1:10" ht="45" x14ac:dyDescent="0.25">
      <c r="A13" s="16" t="s">
        <v>51</v>
      </c>
      <c r="B13" s="10" t="s">
        <v>210</v>
      </c>
      <c r="C13" s="10" t="s">
        <v>431</v>
      </c>
      <c r="D13" s="10" t="s">
        <v>5</v>
      </c>
      <c r="E13" s="10" t="s">
        <v>6</v>
      </c>
      <c r="F13" s="10" t="s">
        <v>427</v>
      </c>
      <c r="G13" s="11">
        <v>66361.399999999994</v>
      </c>
      <c r="H13" s="1"/>
      <c r="I13" s="1"/>
      <c r="J13" s="1"/>
    </row>
    <row r="14" spans="1:10" ht="45" x14ac:dyDescent="0.25">
      <c r="A14" s="16" t="s">
        <v>52</v>
      </c>
      <c r="B14" s="10" t="s">
        <v>314</v>
      </c>
      <c r="C14" s="10" t="s">
        <v>499</v>
      </c>
      <c r="D14" s="10" t="s">
        <v>5</v>
      </c>
      <c r="E14" s="10" t="s">
        <v>6</v>
      </c>
      <c r="F14" s="10" t="s">
        <v>427</v>
      </c>
      <c r="G14" s="11">
        <v>66361.399999999994</v>
      </c>
      <c r="H14" s="1"/>
      <c r="I14" s="1"/>
      <c r="J14" s="1"/>
    </row>
    <row r="15" spans="1:10" ht="45" x14ac:dyDescent="0.25">
      <c r="A15" s="16" t="s">
        <v>53</v>
      </c>
      <c r="B15" s="10" t="s">
        <v>433</v>
      </c>
      <c r="C15" s="10" t="s">
        <v>434</v>
      </c>
      <c r="D15" s="10" t="s">
        <v>5</v>
      </c>
      <c r="E15" s="10" t="s">
        <v>6</v>
      </c>
      <c r="F15" s="10" t="s">
        <v>378</v>
      </c>
      <c r="G15" s="11">
        <v>66361.399999999994</v>
      </c>
      <c r="H15" s="1"/>
      <c r="I15" s="1"/>
      <c r="J15" s="1"/>
    </row>
    <row r="16" spans="1:10" ht="45" x14ac:dyDescent="0.25">
      <c r="A16" s="16" t="s">
        <v>54</v>
      </c>
      <c r="B16" s="10" t="s">
        <v>435</v>
      </c>
      <c r="C16" s="10" t="s">
        <v>436</v>
      </c>
      <c r="D16" s="10" t="s">
        <v>5</v>
      </c>
      <c r="E16" s="10" t="s">
        <v>6</v>
      </c>
      <c r="F16" s="10" t="s">
        <v>378</v>
      </c>
      <c r="G16" s="11">
        <v>66361.399999999994</v>
      </c>
      <c r="H16" s="1"/>
      <c r="I16" s="1"/>
      <c r="J16" s="1"/>
    </row>
    <row r="17" spans="1:10" ht="45" x14ac:dyDescent="0.25">
      <c r="A17" s="16" t="s">
        <v>55</v>
      </c>
      <c r="B17" s="10" t="s">
        <v>500</v>
      </c>
      <c r="C17" s="10" t="s">
        <v>501</v>
      </c>
      <c r="D17" s="10" t="s">
        <v>5</v>
      </c>
      <c r="E17" s="10" t="s">
        <v>6</v>
      </c>
      <c r="F17" s="10" t="s">
        <v>378</v>
      </c>
      <c r="G17" s="11">
        <v>13272.28</v>
      </c>
      <c r="H17" s="1"/>
      <c r="I17" s="1"/>
      <c r="J17" s="1"/>
    </row>
    <row r="18" spans="1:10" ht="45" x14ac:dyDescent="0.25">
      <c r="A18" s="16" t="s">
        <v>56</v>
      </c>
      <c r="B18" s="10" t="s">
        <v>500</v>
      </c>
      <c r="C18" s="10" t="s">
        <v>502</v>
      </c>
      <c r="D18" s="10" t="s">
        <v>5</v>
      </c>
      <c r="E18" s="10" t="s">
        <v>6</v>
      </c>
      <c r="F18" s="10" t="s">
        <v>378</v>
      </c>
      <c r="G18" s="11">
        <v>13272.28</v>
      </c>
      <c r="H18" s="1"/>
      <c r="I18" s="1"/>
      <c r="J18" s="1"/>
    </row>
    <row r="19" spans="1:10" ht="45" x14ac:dyDescent="0.25">
      <c r="A19" s="16" t="s">
        <v>57</v>
      </c>
      <c r="B19" s="10" t="s">
        <v>500</v>
      </c>
      <c r="C19" s="10" t="s">
        <v>503</v>
      </c>
      <c r="D19" s="10" t="s">
        <v>5</v>
      </c>
      <c r="E19" s="10" t="s">
        <v>6</v>
      </c>
      <c r="F19" s="10" t="s">
        <v>378</v>
      </c>
      <c r="G19" s="11">
        <v>1327.23</v>
      </c>
      <c r="H19" s="1"/>
      <c r="I19" s="1"/>
      <c r="J19" s="1"/>
    </row>
    <row r="20" spans="1:10" ht="45" x14ac:dyDescent="0.25">
      <c r="A20" s="16" t="s">
        <v>58</v>
      </c>
      <c r="B20" s="10" t="s">
        <v>506</v>
      </c>
      <c r="C20" s="10" t="s">
        <v>508</v>
      </c>
      <c r="D20" s="10" t="s">
        <v>5</v>
      </c>
      <c r="E20" s="10" t="s">
        <v>6</v>
      </c>
      <c r="F20" s="10" t="s">
        <v>378</v>
      </c>
      <c r="G20" s="11">
        <v>150000</v>
      </c>
      <c r="H20" s="1"/>
      <c r="I20" s="1"/>
      <c r="J20" s="1"/>
    </row>
    <row r="21" spans="1:10" ht="45" x14ac:dyDescent="0.25">
      <c r="A21" s="16" t="s">
        <v>59</v>
      </c>
      <c r="B21" s="10" t="s">
        <v>506</v>
      </c>
      <c r="C21" s="10" t="s">
        <v>509</v>
      </c>
      <c r="D21" s="10" t="s">
        <v>5</v>
      </c>
      <c r="E21" s="10" t="s">
        <v>6</v>
      </c>
      <c r="F21" s="10" t="s">
        <v>378</v>
      </c>
      <c r="G21" s="11">
        <v>150000</v>
      </c>
      <c r="H21" s="1"/>
      <c r="I21" s="1"/>
      <c r="J21" s="1"/>
    </row>
    <row r="22" spans="1:10" ht="45" x14ac:dyDescent="0.25">
      <c r="A22" s="16" t="s">
        <v>60</v>
      </c>
      <c r="B22" s="10" t="s">
        <v>506</v>
      </c>
      <c r="C22" s="10" t="s">
        <v>507</v>
      </c>
      <c r="D22" s="10" t="s">
        <v>5</v>
      </c>
      <c r="E22" s="10" t="s">
        <v>6</v>
      </c>
      <c r="F22" s="10" t="s">
        <v>378</v>
      </c>
      <c r="G22" s="11">
        <v>75000</v>
      </c>
      <c r="H22" s="1"/>
      <c r="I22" s="1"/>
      <c r="J22" s="1"/>
    </row>
    <row r="23" spans="1:10" ht="45" x14ac:dyDescent="0.25">
      <c r="A23" s="16" t="s">
        <v>61</v>
      </c>
      <c r="B23" s="10" t="s">
        <v>514</v>
      </c>
      <c r="C23" s="10" t="s">
        <v>515</v>
      </c>
      <c r="D23" s="10" t="s">
        <v>5</v>
      </c>
      <c r="E23" s="10" t="s">
        <v>516</v>
      </c>
      <c r="F23" s="10" t="s">
        <v>513</v>
      </c>
      <c r="G23" s="11">
        <v>75000</v>
      </c>
      <c r="H23" s="1"/>
      <c r="I23" s="1"/>
      <c r="J23" s="1"/>
    </row>
    <row r="24" spans="1:10" ht="45" x14ac:dyDescent="0.25">
      <c r="A24" s="16" t="s">
        <v>62</v>
      </c>
      <c r="B24" s="10" t="s">
        <v>510</v>
      </c>
      <c r="C24" s="10" t="s">
        <v>511</v>
      </c>
      <c r="D24" s="10" t="s">
        <v>5</v>
      </c>
      <c r="E24" s="10" t="s">
        <v>512</v>
      </c>
      <c r="F24" s="10" t="s">
        <v>513</v>
      </c>
      <c r="G24" s="11">
        <v>10000</v>
      </c>
      <c r="H24" s="1"/>
      <c r="I24" s="1"/>
      <c r="J24" s="1"/>
    </row>
    <row r="25" spans="1:10" ht="15.75" thickBot="1" x14ac:dyDescent="0.3">
      <c r="A25" s="34" t="s">
        <v>588</v>
      </c>
      <c r="B25" s="35"/>
      <c r="C25" s="35"/>
      <c r="D25" s="35"/>
      <c r="E25" s="35"/>
      <c r="F25" s="36"/>
      <c r="G25" s="37">
        <f>SUM(G3:G20)</f>
        <v>1783817.7299999995</v>
      </c>
      <c r="H25" s="1"/>
      <c r="I25" s="1"/>
      <c r="J25" s="1"/>
    </row>
    <row r="26" spans="1:10" ht="15.75" thickTop="1" x14ac:dyDescent="0.25">
      <c r="B26" s="1"/>
      <c r="C26" s="1"/>
      <c r="D26" s="1"/>
      <c r="E26" s="1"/>
      <c r="F26" s="1"/>
      <c r="G26" s="2"/>
      <c r="H26" s="1"/>
      <c r="I26" s="1"/>
      <c r="J26" s="1"/>
    </row>
    <row r="27" spans="1:10" x14ac:dyDescent="0.25">
      <c r="B27" s="1"/>
      <c r="C27" s="1"/>
      <c r="D27" s="1"/>
      <c r="E27" s="1"/>
      <c r="F27" s="1"/>
      <c r="G27" s="2"/>
      <c r="H27" s="1"/>
      <c r="I27" s="1"/>
      <c r="J27" s="1"/>
    </row>
    <row r="28" spans="1:10" x14ac:dyDescent="0.25">
      <c r="B28" s="1"/>
      <c r="C28" s="1"/>
      <c r="D28" s="1"/>
      <c r="E28" s="1"/>
      <c r="F28" s="1"/>
      <c r="G28" s="2"/>
      <c r="H28" s="1"/>
      <c r="I28" s="1"/>
      <c r="J28" s="1"/>
    </row>
    <row r="29" spans="1:10" x14ac:dyDescent="0.25">
      <c r="B29" s="1"/>
      <c r="C29" s="1"/>
      <c r="D29" s="1"/>
      <c r="E29" s="1"/>
      <c r="F29" s="1"/>
      <c r="G29" s="2"/>
      <c r="H29" s="1"/>
      <c r="I29" s="1"/>
      <c r="J29" s="1"/>
    </row>
    <row r="30" spans="1:10" x14ac:dyDescent="0.25">
      <c r="B30" s="1"/>
      <c r="C30" s="1"/>
      <c r="D30" s="1"/>
      <c r="E30" s="1"/>
      <c r="F30" s="1"/>
      <c r="G30" s="2"/>
      <c r="H30" s="1"/>
      <c r="I30" s="1"/>
      <c r="J30" s="1"/>
    </row>
    <row r="31" spans="1:10" x14ac:dyDescent="0.25">
      <c r="B31" s="1"/>
      <c r="C31" s="1"/>
      <c r="D31" s="1"/>
      <c r="E31" s="1"/>
      <c r="F31" s="1"/>
      <c r="G31" s="2"/>
      <c r="H31" s="1"/>
      <c r="I31" s="1"/>
      <c r="J31" s="1"/>
    </row>
    <row r="32" spans="1:10" x14ac:dyDescent="0.25">
      <c r="B32" s="1"/>
      <c r="C32" s="1"/>
      <c r="D32" s="1"/>
      <c r="E32" s="1"/>
      <c r="F32" s="1"/>
      <c r="G32" s="2"/>
      <c r="H32" s="1"/>
      <c r="I32" s="1"/>
      <c r="J32" s="1"/>
    </row>
    <row r="33" spans="2:10" x14ac:dyDescent="0.25">
      <c r="B33" s="1"/>
      <c r="C33" s="1"/>
      <c r="D33" s="1"/>
      <c r="E33" s="1"/>
      <c r="F33" s="1"/>
      <c r="G33" s="2"/>
      <c r="H33" s="1"/>
      <c r="I33" s="1"/>
      <c r="J33" s="1"/>
    </row>
    <row r="34" spans="2:10" x14ac:dyDescent="0.25">
      <c r="B34" s="1"/>
      <c r="C34" s="1"/>
      <c r="D34" s="1"/>
      <c r="E34" s="1"/>
      <c r="F34" s="1"/>
      <c r="G34" s="2"/>
      <c r="H34" s="1"/>
      <c r="I34" s="1"/>
      <c r="J34" s="1"/>
    </row>
    <row r="35" spans="2:10" x14ac:dyDescent="0.25">
      <c r="B35" s="1"/>
      <c r="C35" s="1"/>
      <c r="D35" s="1"/>
      <c r="E35" s="1"/>
      <c r="F35" s="1"/>
      <c r="G35" s="2"/>
      <c r="H35" s="1"/>
      <c r="I35" s="1"/>
      <c r="J35" s="1"/>
    </row>
    <row r="36" spans="2:10" x14ac:dyDescent="0.25">
      <c r="B36" s="1"/>
      <c r="C36" s="1"/>
      <c r="D36" s="1"/>
      <c r="E36" s="1"/>
      <c r="F36" s="1"/>
      <c r="G36" s="15"/>
      <c r="H36" s="1"/>
      <c r="I36" s="1"/>
      <c r="J36" s="1"/>
    </row>
    <row r="37" spans="2:10" x14ac:dyDescent="0.25">
      <c r="B37" s="1"/>
      <c r="C37" s="1"/>
      <c r="D37" s="1"/>
      <c r="E37" s="1"/>
      <c r="F37" s="1"/>
      <c r="G37" s="15"/>
      <c r="H37" s="1"/>
      <c r="I37" s="1"/>
      <c r="J37" s="1"/>
    </row>
    <row r="38" spans="2:10" x14ac:dyDescent="0.25">
      <c r="B38" s="1"/>
      <c r="C38" s="1"/>
      <c r="D38" s="1"/>
      <c r="E38" s="1"/>
      <c r="F38" s="1"/>
      <c r="G38" s="15"/>
      <c r="H38" s="1"/>
      <c r="I38" s="1"/>
      <c r="J38" s="1"/>
    </row>
    <row r="39" spans="2:10" x14ac:dyDescent="0.25">
      <c r="B39" s="1"/>
      <c r="C39" s="1"/>
      <c r="D39" s="1"/>
      <c r="E39" s="1"/>
      <c r="F39" s="1"/>
      <c r="G39" s="15"/>
      <c r="H39" s="1"/>
      <c r="I39" s="1"/>
      <c r="J39" s="1"/>
    </row>
    <row r="40" spans="2:10" x14ac:dyDescent="0.25">
      <c r="B40" s="1"/>
      <c r="C40" s="1"/>
      <c r="D40" s="1"/>
      <c r="E40" s="1"/>
      <c r="F40" s="1"/>
      <c r="G40" s="15"/>
      <c r="H40" s="1"/>
      <c r="I40" s="1"/>
      <c r="J40" s="1"/>
    </row>
    <row r="41" spans="2:10" x14ac:dyDescent="0.25">
      <c r="B41" s="1"/>
      <c r="C41" s="1"/>
      <c r="D41" s="1"/>
      <c r="E41" s="1"/>
      <c r="F41" s="1"/>
      <c r="G41" s="15"/>
      <c r="H41" s="1"/>
      <c r="I41" s="1"/>
      <c r="J41" s="1"/>
    </row>
    <row r="42" spans="2:10" x14ac:dyDescent="0.25">
      <c r="B42" s="1"/>
      <c r="C42" s="1"/>
      <c r="D42" s="1"/>
      <c r="E42" s="1"/>
      <c r="F42" s="1"/>
      <c r="G42" s="15"/>
      <c r="H42" s="1"/>
      <c r="I42" s="1"/>
      <c r="J42" s="1"/>
    </row>
    <row r="43" spans="2:10" x14ac:dyDescent="0.25">
      <c r="B43" s="1"/>
      <c r="C43" s="1"/>
      <c r="D43" s="1"/>
      <c r="E43" s="1"/>
      <c r="F43" s="1"/>
      <c r="G43" s="15"/>
      <c r="H43" s="1"/>
      <c r="I43" s="1"/>
      <c r="J43" s="1"/>
    </row>
    <row r="44" spans="2:10" x14ac:dyDescent="0.25">
      <c r="B44" s="1"/>
      <c r="C44" s="1"/>
      <c r="D44" s="1"/>
      <c r="E44" s="1"/>
      <c r="F44" s="1"/>
      <c r="G44" s="15"/>
      <c r="H44" s="1"/>
      <c r="I44" s="1"/>
      <c r="J44" s="1"/>
    </row>
    <row r="45" spans="2:10" x14ac:dyDescent="0.25">
      <c r="B45" s="1"/>
      <c r="C45" s="1"/>
      <c r="D45" s="1"/>
      <c r="E45" s="1"/>
      <c r="F45" s="1"/>
      <c r="G45" s="15"/>
      <c r="H45" s="1"/>
      <c r="I45" s="1"/>
      <c r="J45" s="1"/>
    </row>
    <row r="46" spans="2:10" x14ac:dyDescent="0.25">
      <c r="B46" s="1"/>
      <c r="C46" s="1"/>
      <c r="D46" s="1"/>
      <c r="E46" s="1"/>
      <c r="F46" s="1"/>
      <c r="G46" s="15"/>
      <c r="H46" s="1"/>
      <c r="I46" s="1"/>
      <c r="J46" s="1"/>
    </row>
    <row r="47" spans="2:10" x14ac:dyDescent="0.25">
      <c r="B47" s="1"/>
      <c r="C47" s="1"/>
      <c r="D47" s="1"/>
      <c r="E47" s="1"/>
      <c r="F47" s="1"/>
      <c r="G47" s="15"/>
      <c r="H47" s="1"/>
      <c r="I47" s="1"/>
      <c r="J47" s="1"/>
    </row>
    <row r="48" spans="2:10" x14ac:dyDescent="0.25">
      <c r="B48" s="1"/>
      <c r="C48" s="1"/>
      <c r="D48" s="1"/>
      <c r="E48" s="1"/>
      <c r="F48" s="1"/>
      <c r="G48" s="15"/>
      <c r="H48" s="1"/>
      <c r="I48" s="1"/>
      <c r="J48" s="1"/>
    </row>
    <row r="49" spans="2:10" x14ac:dyDescent="0.25">
      <c r="B49" s="1"/>
      <c r="C49" s="1"/>
      <c r="D49" s="1"/>
      <c r="E49" s="1"/>
      <c r="F49" s="1"/>
      <c r="G49" s="15"/>
      <c r="H49" s="1"/>
      <c r="I49" s="1"/>
      <c r="J49" s="1"/>
    </row>
    <row r="50" spans="2:10" x14ac:dyDescent="0.25">
      <c r="B50" s="1"/>
      <c r="C50" s="1"/>
      <c r="D50" s="1"/>
      <c r="E50" s="1"/>
      <c r="F50" s="1"/>
      <c r="G50" s="15"/>
      <c r="H50" s="1"/>
      <c r="I50" s="1"/>
      <c r="J50" s="1"/>
    </row>
    <row r="51" spans="2:10" x14ac:dyDescent="0.25">
      <c r="B51" s="1"/>
      <c r="C51" s="1"/>
      <c r="D51" s="1"/>
      <c r="E51" s="1"/>
      <c r="F51" s="1"/>
      <c r="G51" s="15"/>
      <c r="H51" s="1"/>
      <c r="I51" s="1"/>
      <c r="J51" s="1"/>
    </row>
    <row r="52" spans="2:10" x14ac:dyDescent="0.25">
      <c r="B52" s="1"/>
      <c r="C52" s="1"/>
      <c r="D52" s="1"/>
      <c r="E52" s="1"/>
      <c r="F52" s="1"/>
      <c r="G52" s="15"/>
      <c r="H52" s="1"/>
      <c r="I52" s="1"/>
      <c r="J52" s="1"/>
    </row>
    <row r="53" spans="2:10" x14ac:dyDescent="0.25">
      <c r="B53" s="1"/>
      <c r="C53" s="1"/>
      <c r="D53" s="1"/>
      <c r="E53" s="1"/>
      <c r="F53" s="1"/>
      <c r="G53" s="15"/>
      <c r="H53" s="1"/>
      <c r="I53" s="1"/>
      <c r="J53" s="1"/>
    </row>
    <row r="54" spans="2:10" x14ac:dyDescent="0.25">
      <c r="B54" s="1"/>
      <c r="C54" s="1"/>
      <c r="D54" s="1"/>
      <c r="E54" s="1"/>
      <c r="F54" s="1"/>
      <c r="G54" s="15"/>
      <c r="H54" s="1"/>
      <c r="I54" s="1"/>
      <c r="J54" s="1"/>
    </row>
    <row r="55" spans="2:10" x14ac:dyDescent="0.25">
      <c r="B55" s="1"/>
      <c r="C55" s="1"/>
      <c r="D55" s="1"/>
      <c r="E55" s="1"/>
      <c r="F55" s="1"/>
      <c r="G55" s="15"/>
      <c r="H55" s="1"/>
      <c r="I55" s="1"/>
      <c r="J55" s="1"/>
    </row>
    <row r="56" spans="2:10" x14ac:dyDescent="0.25">
      <c r="B56" s="1"/>
      <c r="C56" s="1"/>
      <c r="D56" s="1"/>
      <c r="E56" s="1"/>
      <c r="F56" s="1"/>
      <c r="G56" s="15"/>
      <c r="H56" s="1"/>
      <c r="I56" s="1"/>
      <c r="J56" s="1"/>
    </row>
    <row r="57" spans="2:10" x14ac:dyDescent="0.25">
      <c r="B57" s="1"/>
      <c r="C57" s="1"/>
      <c r="D57" s="1"/>
      <c r="E57" s="1"/>
      <c r="F57" s="1"/>
      <c r="G57" s="15"/>
      <c r="H57" s="1"/>
      <c r="I57" s="1"/>
      <c r="J57" s="1"/>
    </row>
    <row r="58" spans="2:10" x14ac:dyDescent="0.25">
      <c r="B58" s="1"/>
      <c r="C58" s="1"/>
      <c r="D58" s="1"/>
      <c r="E58" s="1"/>
      <c r="F58" s="1"/>
      <c r="G58" s="15"/>
      <c r="H58" s="1"/>
      <c r="I58" s="1"/>
      <c r="J58" s="1"/>
    </row>
    <row r="59" spans="2:10" x14ac:dyDescent="0.25">
      <c r="B59" s="1"/>
      <c r="C59" s="1"/>
      <c r="D59" s="1"/>
      <c r="E59" s="1"/>
      <c r="F59" s="1"/>
      <c r="G59" s="15"/>
      <c r="H59" s="1"/>
      <c r="I59" s="1"/>
      <c r="J59" s="1"/>
    </row>
    <row r="60" spans="2:10" x14ac:dyDescent="0.25">
      <c r="B60" s="1"/>
      <c r="C60" s="1"/>
      <c r="D60" s="1"/>
      <c r="E60" s="1"/>
      <c r="F60" s="1"/>
      <c r="G60" s="15"/>
      <c r="H60" s="1"/>
      <c r="I60" s="1"/>
      <c r="J60" s="1"/>
    </row>
    <row r="61" spans="2:10" x14ac:dyDescent="0.25">
      <c r="C61" s="1"/>
      <c r="E61" s="1"/>
      <c r="G61" s="15"/>
      <c r="H61" s="1"/>
      <c r="I61" s="1"/>
      <c r="J61" s="1"/>
    </row>
    <row r="62" spans="2:10" x14ac:dyDescent="0.25">
      <c r="C62" s="1"/>
      <c r="E62" s="1"/>
      <c r="G62" s="15"/>
    </row>
    <row r="63" spans="2:10" x14ac:dyDescent="0.25">
      <c r="C63" s="1"/>
      <c r="E63" s="1"/>
      <c r="G63" s="15"/>
    </row>
  </sheetData>
  <autoFilter ref="C1:C60" xr:uid="{00000000-0001-0000-0000-000000000000}"/>
  <mergeCells count="2">
    <mergeCell ref="A1:G1"/>
    <mergeCell ref="A25:F25"/>
  </mergeCells>
  <phoneticPr fontId="4" type="noConversion"/>
  <pageMargins left="0.70866141732283472" right="0.70866141732283472" top="0.74803149606299213" bottom="0.74803149606299213" header="0.31496062992125984" footer="0.31496062992125984"/>
  <pageSetup paperSize="9" scale="8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262"/>
  <sheetViews>
    <sheetView tabSelected="1" workbookViewId="0">
      <selection activeCell="G199" sqref="G199"/>
    </sheetView>
  </sheetViews>
  <sheetFormatPr defaultRowHeight="15" x14ac:dyDescent="0.25"/>
  <cols>
    <col min="1" max="1" width="7.5703125" style="3" customWidth="1"/>
    <col min="2" max="2" width="12.28515625" customWidth="1"/>
    <col min="3" max="3" width="15.7109375" customWidth="1"/>
    <col min="4" max="4" width="21.42578125" customWidth="1"/>
    <col min="5" max="5" width="18.140625" customWidth="1"/>
    <col min="6" max="6" width="12.42578125" hidden="1" customWidth="1"/>
    <col min="7" max="7" width="12.28515625" style="18" customWidth="1"/>
  </cols>
  <sheetData>
    <row r="1" spans="1:9" ht="16.5" thickBot="1" x14ac:dyDescent="0.3">
      <c r="A1" s="20" t="s">
        <v>505</v>
      </c>
      <c r="B1" s="20"/>
      <c r="C1" s="20"/>
      <c r="D1" s="20"/>
      <c r="E1" s="20"/>
      <c r="F1" s="20"/>
    </row>
    <row r="2" spans="1:9" s="4" customFormat="1" ht="45.75" thickTop="1" x14ac:dyDescent="0.25">
      <c r="A2" s="5" t="s">
        <v>9</v>
      </c>
      <c r="B2" s="6" t="s">
        <v>10</v>
      </c>
      <c r="C2" s="6" t="s">
        <v>11</v>
      </c>
      <c r="D2" s="6" t="s">
        <v>12</v>
      </c>
      <c r="E2" s="6" t="s">
        <v>13</v>
      </c>
      <c r="F2" s="6" t="s">
        <v>14</v>
      </c>
      <c r="G2" s="21" t="s">
        <v>14</v>
      </c>
    </row>
    <row r="3" spans="1:9" ht="60" x14ac:dyDescent="0.25">
      <c r="A3" s="13" t="s">
        <v>3</v>
      </c>
      <c r="B3" s="10" t="s">
        <v>39</v>
      </c>
      <c r="C3" s="10" t="s">
        <v>5</v>
      </c>
      <c r="D3" s="10" t="s">
        <v>37</v>
      </c>
      <c r="E3" s="10" t="s">
        <v>40</v>
      </c>
      <c r="F3" s="22">
        <v>500000</v>
      </c>
      <c r="G3" s="23">
        <f>F3/7.5345</f>
        <v>66361.404207313026</v>
      </c>
      <c r="H3" s="1"/>
      <c r="I3" s="1"/>
    </row>
    <row r="4" spans="1:9" ht="60" x14ac:dyDescent="0.25">
      <c r="A4" s="13" t="s">
        <v>4</v>
      </c>
      <c r="B4" s="10" t="s">
        <v>41</v>
      </c>
      <c r="C4" s="10" t="s">
        <v>5</v>
      </c>
      <c r="D4" s="10" t="s">
        <v>42</v>
      </c>
      <c r="E4" s="10" t="s">
        <v>43</v>
      </c>
      <c r="F4" s="22">
        <v>1000000</v>
      </c>
      <c r="G4" s="23">
        <f>F4/7.5345</f>
        <v>132722.80841462605</v>
      </c>
      <c r="H4" s="1"/>
      <c r="I4" s="1"/>
    </row>
    <row r="5" spans="1:9" ht="60" x14ac:dyDescent="0.25">
      <c r="A5" s="13" t="s">
        <v>7</v>
      </c>
      <c r="B5" s="10" t="s">
        <v>41</v>
      </c>
      <c r="C5" s="10" t="s">
        <v>5</v>
      </c>
      <c r="D5" s="10" t="s">
        <v>42</v>
      </c>
      <c r="E5" s="10" t="s">
        <v>43</v>
      </c>
      <c r="F5" s="22">
        <v>1000000</v>
      </c>
      <c r="G5" s="23">
        <f t="shared" ref="G5:G68" si="0">F5/7.5345</f>
        <v>132722.80841462605</v>
      </c>
      <c r="H5" s="1"/>
      <c r="I5" s="1"/>
    </row>
    <row r="6" spans="1:9" ht="60" x14ac:dyDescent="0.25">
      <c r="A6" s="13" t="s">
        <v>8</v>
      </c>
      <c r="B6" s="10" t="s">
        <v>41</v>
      </c>
      <c r="C6" s="10" t="s">
        <v>5</v>
      </c>
      <c r="D6" s="10" t="s">
        <v>42</v>
      </c>
      <c r="E6" s="10" t="s">
        <v>43</v>
      </c>
      <c r="F6" s="22">
        <v>1000000</v>
      </c>
      <c r="G6" s="23">
        <f t="shared" si="0"/>
        <v>132722.80841462605</v>
      </c>
      <c r="H6" s="1"/>
      <c r="I6" s="1"/>
    </row>
    <row r="7" spans="1:9" ht="60" x14ac:dyDescent="0.25">
      <c r="A7" s="13" t="s">
        <v>45</v>
      </c>
      <c r="B7" s="10" t="s">
        <v>41</v>
      </c>
      <c r="C7" s="10" t="s">
        <v>5</v>
      </c>
      <c r="D7" s="10" t="s">
        <v>42</v>
      </c>
      <c r="E7" s="10" t="s">
        <v>43</v>
      </c>
      <c r="F7" s="22">
        <v>500000</v>
      </c>
      <c r="G7" s="23">
        <f t="shared" si="0"/>
        <v>66361.404207313026</v>
      </c>
      <c r="H7" s="1"/>
      <c r="I7" s="1"/>
    </row>
    <row r="8" spans="1:9" ht="60" x14ac:dyDescent="0.25">
      <c r="A8" s="13" t="s">
        <v>46</v>
      </c>
      <c r="B8" s="10" t="s">
        <v>41</v>
      </c>
      <c r="C8" s="10" t="s">
        <v>5</v>
      </c>
      <c r="D8" s="10" t="s">
        <v>42</v>
      </c>
      <c r="E8" s="10" t="s">
        <v>43</v>
      </c>
      <c r="F8" s="22">
        <v>500000</v>
      </c>
      <c r="G8" s="23">
        <f t="shared" si="0"/>
        <v>66361.404207313026</v>
      </c>
      <c r="H8" s="1"/>
      <c r="I8" s="1"/>
    </row>
    <row r="9" spans="1:9" ht="60" x14ac:dyDescent="0.25">
      <c r="A9" s="13" t="s">
        <v>47</v>
      </c>
      <c r="B9" s="10" t="s">
        <v>36</v>
      </c>
      <c r="C9" s="10" t="s">
        <v>5</v>
      </c>
      <c r="D9" s="10" t="s">
        <v>37</v>
      </c>
      <c r="E9" s="10" t="s">
        <v>38</v>
      </c>
      <c r="F9" s="22">
        <v>1000000</v>
      </c>
      <c r="G9" s="23">
        <f t="shared" si="0"/>
        <v>132722.80841462605</v>
      </c>
      <c r="H9" s="1"/>
      <c r="I9" s="1"/>
    </row>
    <row r="10" spans="1:9" ht="60" x14ac:dyDescent="0.25">
      <c r="A10" s="13" t="s">
        <v>48</v>
      </c>
      <c r="B10" s="10" t="s">
        <v>36</v>
      </c>
      <c r="C10" s="10" t="s">
        <v>5</v>
      </c>
      <c r="D10" s="10" t="s">
        <v>37</v>
      </c>
      <c r="E10" s="10" t="s">
        <v>38</v>
      </c>
      <c r="F10" s="22">
        <v>1000000</v>
      </c>
      <c r="G10" s="23">
        <f t="shared" si="0"/>
        <v>132722.80841462605</v>
      </c>
      <c r="H10" s="1"/>
      <c r="I10" s="1"/>
    </row>
    <row r="11" spans="1:9" ht="45" x14ac:dyDescent="0.25">
      <c r="A11" s="13" t="s">
        <v>49</v>
      </c>
      <c r="B11" s="10" t="s">
        <v>19</v>
      </c>
      <c r="C11" s="10" t="s">
        <v>5</v>
      </c>
      <c r="D11" s="10" t="s">
        <v>20</v>
      </c>
      <c r="E11" s="10" t="s">
        <v>21</v>
      </c>
      <c r="F11" s="22">
        <v>10000</v>
      </c>
      <c r="G11" s="23">
        <f t="shared" si="0"/>
        <v>1327.2280841462605</v>
      </c>
      <c r="H11" s="1"/>
      <c r="I11" s="1"/>
    </row>
    <row r="12" spans="1:9" ht="30" x14ac:dyDescent="0.25">
      <c r="A12" s="13" t="s">
        <v>50</v>
      </c>
      <c r="B12" s="10" t="s">
        <v>22</v>
      </c>
      <c r="C12" s="10" t="s">
        <v>5</v>
      </c>
      <c r="D12" s="10" t="s">
        <v>23</v>
      </c>
      <c r="E12" s="10" t="s">
        <v>24</v>
      </c>
      <c r="F12" s="22">
        <v>10000</v>
      </c>
      <c r="G12" s="23">
        <f t="shared" si="0"/>
        <v>1327.2280841462605</v>
      </c>
      <c r="H12" s="1"/>
      <c r="I12" s="1"/>
    </row>
    <row r="13" spans="1:9" ht="30" x14ac:dyDescent="0.25">
      <c r="A13" s="13" t="s">
        <v>51</v>
      </c>
      <c r="B13" s="10" t="s">
        <v>25</v>
      </c>
      <c r="C13" s="10" t="s">
        <v>5</v>
      </c>
      <c r="D13" s="10" t="s">
        <v>26</v>
      </c>
      <c r="E13" s="10" t="s">
        <v>27</v>
      </c>
      <c r="F13" s="22">
        <v>10000</v>
      </c>
      <c r="G13" s="23">
        <f t="shared" si="0"/>
        <v>1327.2280841462605</v>
      </c>
      <c r="H13" s="1"/>
      <c r="I13" s="1"/>
    </row>
    <row r="14" spans="1:9" ht="30" x14ac:dyDescent="0.25">
      <c r="A14" s="13" t="s">
        <v>52</v>
      </c>
      <c r="B14" s="10" t="s">
        <v>28</v>
      </c>
      <c r="C14" s="10" t="s">
        <v>5</v>
      </c>
      <c r="D14" s="10" t="s">
        <v>16</v>
      </c>
      <c r="E14" s="10" t="s">
        <v>17</v>
      </c>
      <c r="F14" s="22">
        <v>50000</v>
      </c>
      <c r="G14" s="23">
        <f t="shared" si="0"/>
        <v>6636.1404207313026</v>
      </c>
      <c r="H14" s="1"/>
      <c r="I14" s="1"/>
    </row>
    <row r="15" spans="1:9" ht="45" x14ac:dyDescent="0.25">
      <c r="A15" s="13" t="s">
        <v>53</v>
      </c>
      <c r="B15" s="10" t="s">
        <v>31</v>
      </c>
      <c r="C15" s="10" t="s">
        <v>5</v>
      </c>
      <c r="D15" s="10" t="s">
        <v>16</v>
      </c>
      <c r="E15" s="10" t="s">
        <v>32</v>
      </c>
      <c r="F15" s="22">
        <v>100000</v>
      </c>
      <c r="G15" s="23">
        <f t="shared" si="0"/>
        <v>13272.280841462605</v>
      </c>
      <c r="H15" s="1"/>
      <c r="I15" s="1"/>
    </row>
    <row r="16" spans="1:9" ht="45" x14ac:dyDescent="0.25">
      <c r="A16" s="13" t="s">
        <v>54</v>
      </c>
      <c r="B16" s="10" t="s">
        <v>318</v>
      </c>
      <c r="C16" s="10" t="s">
        <v>5</v>
      </c>
      <c r="D16" s="10" t="s">
        <v>16</v>
      </c>
      <c r="E16" s="10" t="s">
        <v>32</v>
      </c>
      <c r="F16" s="22">
        <v>50000</v>
      </c>
      <c r="G16" s="23">
        <f t="shared" si="0"/>
        <v>6636.1404207313026</v>
      </c>
      <c r="H16" s="1"/>
      <c r="I16" s="1"/>
    </row>
    <row r="17" spans="1:9" ht="45" x14ac:dyDescent="0.25">
      <c r="A17" s="13" t="s">
        <v>55</v>
      </c>
      <c r="B17" s="10" t="s">
        <v>315</v>
      </c>
      <c r="C17" s="10" t="s">
        <v>5</v>
      </c>
      <c r="D17" s="10" t="s">
        <v>16</v>
      </c>
      <c r="E17" s="10" t="s">
        <v>32</v>
      </c>
      <c r="F17" s="22">
        <v>10000</v>
      </c>
      <c r="G17" s="23">
        <f t="shared" si="0"/>
        <v>1327.2280841462605</v>
      </c>
      <c r="H17" s="1"/>
      <c r="I17" s="1"/>
    </row>
    <row r="18" spans="1:9" ht="45" x14ac:dyDescent="0.25">
      <c r="A18" s="13" t="s">
        <v>56</v>
      </c>
      <c r="B18" s="10" t="s">
        <v>316</v>
      </c>
      <c r="C18" s="10" t="s">
        <v>5</v>
      </c>
      <c r="D18" s="10" t="s">
        <v>16</v>
      </c>
      <c r="E18" s="10" t="s">
        <v>32</v>
      </c>
      <c r="F18" s="22">
        <v>10000</v>
      </c>
      <c r="G18" s="23">
        <f t="shared" si="0"/>
        <v>1327.2280841462605</v>
      </c>
      <c r="H18" s="1"/>
      <c r="I18" s="1"/>
    </row>
    <row r="19" spans="1:9" ht="45" x14ac:dyDescent="0.25">
      <c r="A19" s="13" t="s">
        <v>57</v>
      </c>
      <c r="B19" s="10" t="s">
        <v>317</v>
      </c>
      <c r="C19" s="10" t="s">
        <v>5</v>
      </c>
      <c r="D19" s="10" t="s">
        <v>16</v>
      </c>
      <c r="E19" s="10" t="s">
        <v>32</v>
      </c>
      <c r="F19" s="22">
        <v>5000</v>
      </c>
      <c r="G19" s="23">
        <f t="shared" si="0"/>
        <v>663.61404207313024</v>
      </c>
      <c r="H19" s="1"/>
      <c r="I19" s="1"/>
    </row>
    <row r="20" spans="1:9" ht="45" x14ac:dyDescent="0.25">
      <c r="A20" s="13" t="s">
        <v>58</v>
      </c>
      <c r="B20" s="10" t="s">
        <v>315</v>
      </c>
      <c r="C20" s="10" t="s">
        <v>5</v>
      </c>
      <c r="D20" s="10" t="s">
        <v>16</v>
      </c>
      <c r="E20" s="10" t="s">
        <v>32</v>
      </c>
      <c r="F20" s="22">
        <v>5000</v>
      </c>
      <c r="G20" s="23">
        <f t="shared" si="0"/>
        <v>663.61404207313024</v>
      </c>
      <c r="H20" s="1"/>
      <c r="I20" s="1"/>
    </row>
    <row r="21" spans="1:9" ht="45" x14ac:dyDescent="0.25">
      <c r="A21" s="13" t="s">
        <v>59</v>
      </c>
      <c r="B21" s="10" t="s">
        <v>29</v>
      </c>
      <c r="C21" s="10" t="s">
        <v>5</v>
      </c>
      <c r="D21" s="10" t="s">
        <v>18</v>
      </c>
      <c r="E21" s="10" t="s">
        <v>30</v>
      </c>
      <c r="F21" s="22">
        <v>100000</v>
      </c>
      <c r="G21" s="23">
        <f t="shared" si="0"/>
        <v>13272.280841462605</v>
      </c>
      <c r="H21" s="1"/>
      <c r="I21" s="1"/>
    </row>
    <row r="22" spans="1:9" ht="30" x14ac:dyDescent="0.25">
      <c r="A22" s="13" t="s">
        <v>60</v>
      </c>
      <c r="B22" s="10" t="s">
        <v>35</v>
      </c>
      <c r="C22" s="10" t="s">
        <v>5</v>
      </c>
      <c r="D22" s="10" t="s">
        <v>33</v>
      </c>
      <c r="E22" s="10" t="s">
        <v>34</v>
      </c>
      <c r="F22" s="22">
        <v>50000</v>
      </c>
      <c r="G22" s="23">
        <f t="shared" si="0"/>
        <v>6636.1404207313026</v>
      </c>
      <c r="H22" s="1"/>
      <c r="I22" s="1"/>
    </row>
    <row r="23" spans="1:9" ht="45" x14ac:dyDescent="0.25">
      <c r="A23" s="13" t="s">
        <v>61</v>
      </c>
      <c r="B23" s="17" t="s">
        <v>218</v>
      </c>
      <c r="C23" s="10" t="s">
        <v>5</v>
      </c>
      <c r="D23" s="10" t="s">
        <v>18</v>
      </c>
      <c r="E23" s="10" t="s">
        <v>30</v>
      </c>
      <c r="F23" s="22">
        <v>10000</v>
      </c>
      <c r="G23" s="23">
        <f t="shared" si="0"/>
        <v>1327.2280841462605</v>
      </c>
      <c r="H23" s="1"/>
      <c r="I23" s="1"/>
    </row>
    <row r="24" spans="1:9" ht="45" x14ac:dyDescent="0.25">
      <c r="A24" s="13" t="s">
        <v>62</v>
      </c>
      <c r="B24" s="10" t="s">
        <v>217</v>
      </c>
      <c r="C24" s="10" t="s">
        <v>5</v>
      </c>
      <c r="D24" s="10" t="s">
        <v>18</v>
      </c>
      <c r="E24" s="10" t="s">
        <v>30</v>
      </c>
      <c r="F24" s="22">
        <v>50000</v>
      </c>
      <c r="G24" s="23">
        <f t="shared" si="0"/>
        <v>6636.1404207313026</v>
      </c>
      <c r="H24" s="1"/>
      <c r="I24" s="1"/>
    </row>
    <row r="25" spans="1:9" ht="30" x14ac:dyDescent="0.25">
      <c r="A25" s="13" t="s">
        <v>63</v>
      </c>
      <c r="B25" s="17" t="s">
        <v>210</v>
      </c>
      <c r="C25" s="10" t="s">
        <v>5</v>
      </c>
      <c r="D25" s="10" t="s">
        <v>219</v>
      </c>
      <c r="E25" s="10" t="s">
        <v>220</v>
      </c>
      <c r="F25" s="22">
        <v>10000</v>
      </c>
      <c r="G25" s="23">
        <f t="shared" si="0"/>
        <v>1327.2280841462605</v>
      </c>
      <c r="H25" s="1"/>
      <c r="I25" s="1"/>
    </row>
    <row r="26" spans="1:9" ht="30" x14ac:dyDescent="0.25">
      <c r="A26" s="13" t="s">
        <v>64</v>
      </c>
      <c r="B26" s="17" t="s">
        <v>228</v>
      </c>
      <c r="C26" s="10" t="s">
        <v>5</v>
      </c>
      <c r="D26" s="10" t="s">
        <v>219</v>
      </c>
      <c r="E26" s="10" t="s">
        <v>220</v>
      </c>
      <c r="F26" s="22">
        <v>5000</v>
      </c>
      <c r="G26" s="23">
        <f t="shared" si="0"/>
        <v>663.61404207313024</v>
      </c>
      <c r="H26" s="1"/>
      <c r="I26" s="1"/>
    </row>
    <row r="27" spans="1:9" ht="45" x14ac:dyDescent="0.25">
      <c r="A27" s="13" t="s">
        <v>65</v>
      </c>
      <c r="B27" s="17" t="s">
        <v>221</v>
      </c>
      <c r="C27" s="10" t="s">
        <v>5</v>
      </c>
      <c r="D27" s="10" t="s">
        <v>222</v>
      </c>
      <c r="E27" s="10" t="s">
        <v>223</v>
      </c>
      <c r="F27" s="22">
        <v>10000</v>
      </c>
      <c r="G27" s="23">
        <f t="shared" si="0"/>
        <v>1327.2280841462605</v>
      </c>
      <c r="H27" s="1"/>
      <c r="I27" s="1"/>
    </row>
    <row r="28" spans="1:9" ht="45" x14ac:dyDescent="0.25">
      <c r="A28" s="13" t="s">
        <v>66</v>
      </c>
      <c r="B28" s="17" t="s">
        <v>221</v>
      </c>
      <c r="C28" s="10" t="s">
        <v>5</v>
      </c>
      <c r="D28" s="10" t="s">
        <v>222</v>
      </c>
      <c r="E28" s="10" t="s">
        <v>223</v>
      </c>
      <c r="F28" s="22">
        <v>10000</v>
      </c>
      <c r="G28" s="23">
        <f t="shared" si="0"/>
        <v>1327.2280841462605</v>
      </c>
      <c r="H28" s="1"/>
      <c r="I28" s="1"/>
    </row>
    <row r="29" spans="1:9" ht="45" x14ac:dyDescent="0.25">
      <c r="A29" s="13" t="s">
        <v>67</v>
      </c>
      <c r="B29" s="17" t="s">
        <v>224</v>
      </c>
      <c r="C29" s="10" t="s">
        <v>5</v>
      </c>
      <c r="D29" s="10" t="s">
        <v>225</v>
      </c>
      <c r="E29" s="10" t="s">
        <v>259</v>
      </c>
      <c r="F29" s="22">
        <v>50000</v>
      </c>
      <c r="G29" s="23">
        <f t="shared" si="0"/>
        <v>6636.1404207313026</v>
      </c>
      <c r="H29" s="1"/>
      <c r="I29" s="1"/>
    </row>
    <row r="30" spans="1:9" ht="30" x14ac:dyDescent="0.25">
      <c r="A30" s="13" t="s">
        <v>68</v>
      </c>
      <c r="B30" s="17" t="s">
        <v>226</v>
      </c>
      <c r="C30" s="10" t="s">
        <v>5</v>
      </c>
      <c r="D30" s="10" t="s">
        <v>227</v>
      </c>
      <c r="E30" s="10" t="s">
        <v>220</v>
      </c>
      <c r="F30" s="22">
        <v>5000</v>
      </c>
      <c r="G30" s="23">
        <f t="shared" si="0"/>
        <v>663.61404207313024</v>
      </c>
      <c r="H30" s="1"/>
      <c r="I30" s="1"/>
    </row>
    <row r="31" spans="1:9" ht="30" x14ac:dyDescent="0.25">
      <c r="A31" s="13" t="s">
        <v>69</v>
      </c>
      <c r="B31" s="17" t="s">
        <v>229</v>
      </c>
      <c r="C31" s="10" t="s">
        <v>5</v>
      </c>
      <c r="D31" s="10" t="s">
        <v>230</v>
      </c>
      <c r="E31" s="10" t="s">
        <v>220</v>
      </c>
      <c r="F31" s="22">
        <v>10000</v>
      </c>
      <c r="G31" s="23">
        <f t="shared" si="0"/>
        <v>1327.2280841462605</v>
      </c>
      <c r="H31" s="1"/>
      <c r="I31" s="1"/>
    </row>
    <row r="32" spans="1:9" ht="30" x14ac:dyDescent="0.25">
      <c r="A32" s="13" t="s">
        <v>70</v>
      </c>
      <c r="B32" s="17" t="s">
        <v>229</v>
      </c>
      <c r="C32" s="10" t="s">
        <v>5</v>
      </c>
      <c r="D32" s="10" t="s">
        <v>230</v>
      </c>
      <c r="E32" s="10" t="s">
        <v>220</v>
      </c>
      <c r="F32" s="22">
        <v>10000</v>
      </c>
      <c r="G32" s="23">
        <f t="shared" si="0"/>
        <v>1327.2280841462605</v>
      </c>
      <c r="H32" s="1"/>
      <c r="I32" s="1"/>
    </row>
    <row r="33" spans="1:9" ht="45" x14ac:dyDescent="0.25">
      <c r="A33" s="13" t="s">
        <v>71</v>
      </c>
      <c r="B33" s="17" t="s">
        <v>231</v>
      </c>
      <c r="C33" s="10" t="s">
        <v>5</v>
      </c>
      <c r="D33" s="10" t="s">
        <v>212</v>
      </c>
      <c r="E33" s="10" t="s">
        <v>216</v>
      </c>
      <c r="F33" s="22">
        <v>500000</v>
      </c>
      <c r="G33" s="23">
        <f t="shared" si="0"/>
        <v>66361.404207313026</v>
      </c>
      <c r="H33" s="1"/>
      <c r="I33" s="1"/>
    </row>
    <row r="34" spans="1:9" ht="45" x14ac:dyDescent="0.25">
      <c r="A34" s="13" t="s">
        <v>72</v>
      </c>
      <c r="B34" s="17" t="s">
        <v>231</v>
      </c>
      <c r="C34" s="10" t="s">
        <v>5</v>
      </c>
      <c r="D34" s="10" t="s">
        <v>212</v>
      </c>
      <c r="E34" s="10" t="s">
        <v>216</v>
      </c>
      <c r="F34" s="22">
        <v>500000</v>
      </c>
      <c r="G34" s="23">
        <f t="shared" si="0"/>
        <v>66361.404207313026</v>
      </c>
      <c r="H34" s="1"/>
      <c r="I34" s="1"/>
    </row>
    <row r="35" spans="1:9" ht="45" x14ac:dyDescent="0.25">
      <c r="A35" s="13" t="s">
        <v>73</v>
      </c>
      <c r="B35" s="17" t="s">
        <v>231</v>
      </c>
      <c r="C35" s="10" t="s">
        <v>5</v>
      </c>
      <c r="D35" s="10" t="s">
        <v>212</v>
      </c>
      <c r="E35" s="10" t="s">
        <v>232</v>
      </c>
      <c r="F35" s="22">
        <v>500000</v>
      </c>
      <c r="G35" s="23">
        <f t="shared" si="0"/>
        <v>66361.404207313026</v>
      </c>
      <c r="H35" s="1"/>
      <c r="I35" s="1"/>
    </row>
    <row r="36" spans="1:9" ht="45" x14ac:dyDescent="0.25">
      <c r="A36" s="13" t="s">
        <v>74</v>
      </c>
      <c r="B36" s="17" t="s">
        <v>231</v>
      </c>
      <c r="C36" s="10" t="s">
        <v>5</v>
      </c>
      <c r="D36" s="10" t="s">
        <v>212</v>
      </c>
      <c r="E36" s="10" t="s">
        <v>232</v>
      </c>
      <c r="F36" s="22">
        <v>500000</v>
      </c>
      <c r="G36" s="23">
        <f t="shared" si="0"/>
        <v>66361.404207313026</v>
      </c>
      <c r="H36" s="1"/>
      <c r="I36" s="1"/>
    </row>
    <row r="37" spans="1:9" ht="45" x14ac:dyDescent="0.25">
      <c r="A37" s="13" t="s">
        <v>75</v>
      </c>
      <c r="B37" s="17" t="s">
        <v>233</v>
      </c>
      <c r="C37" s="10" t="s">
        <v>5</v>
      </c>
      <c r="D37" s="10" t="s">
        <v>212</v>
      </c>
      <c r="E37" s="10" t="s">
        <v>234</v>
      </c>
      <c r="F37" s="22">
        <v>500000</v>
      </c>
      <c r="G37" s="23">
        <f t="shared" si="0"/>
        <v>66361.404207313026</v>
      </c>
      <c r="H37" s="1"/>
      <c r="I37" s="1"/>
    </row>
    <row r="38" spans="1:9" ht="45" x14ac:dyDescent="0.25">
      <c r="A38" s="13" t="s">
        <v>76</v>
      </c>
      <c r="B38" s="17" t="s">
        <v>233</v>
      </c>
      <c r="C38" s="10" t="s">
        <v>5</v>
      </c>
      <c r="D38" s="10" t="s">
        <v>212</v>
      </c>
      <c r="E38" s="10" t="s">
        <v>234</v>
      </c>
      <c r="F38" s="22">
        <v>500000</v>
      </c>
      <c r="G38" s="23">
        <f t="shared" si="0"/>
        <v>66361.404207313026</v>
      </c>
      <c r="H38" s="1"/>
      <c r="I38" s="1"/>
    </row>
    <row r="39" spans="1:9" ht="45" x14ac:dyDescent="0.25">
      <c r="A39" s="13" t="s">
        <v>77</v>
      </c>
      <c r="B39" s="10" t="s">
        <v>241</v>
      </c>
      <c r="C39" s="10" t="s">
        <v>5</v>
      </c>
      <c r="D39" s="10" t="s">
        <v>239</v>
      </c>
      <c r="E39" s="10" t="s">
        <v>240</v>
      </c>
      <c r="F39" s="22">
        <v>50000</v>
      </c>
      <c r="G39" s="23">
        <f t="shared" si="0"/>
        <v>6636.1404207313026</v>
      </c>
      <c r="H39" s="1"/>
      <c r="I39" s="1"/>
    </row>
    <row r="40" spans="1:9" ht="45" x14ac:dyDescent="0.25">
      <c r="A40" s="13" t="s">
        <v>78</v>
      </c>
      <c r="B40" s="10" t="s">
        <v>238</v>
      </c>
      <c r="C40" s="10" t="s">
        <v>5</v>
      </c>
      <c r="D40" s="10" t="s">
        <v>239</v>
      </c>
      <c r="E40" s="10" t="s">
        <v>240</v>
      </c>
      <c r="F40" s="22">
        <v>100000</v>
      </c>
      <c r="G40" s="23">
        <f t="shared" si="0"/>
        <v>13272.280841462605</v>
      </c>
      <c r="H40" s="1"/>
      <c r="I40" s="1"/>
    </row>
    <row r="41" spans="1:9" ht="45" x14ac:dyDescent="0.25">
      <c r="A41" s="13" t="s">
        <v>79</v>
      </c>
      <c r="B41" s="10" t="s">
        <v>238</v>
      </c>
      <c r="C41" s="10" t="s">
        <v>5</v>
      </c>
      <c r="D41" s="10" t="s">
        <v>239</v>
      </c>
      <c r="E41" s="10" t="s">
        <v>240</v>
      </c>
      <c r="F41" s="22">
        <v>50000</v>
      </c>
      <c r="G41" s="23">
        <f t="shared" si="0"/>
        <v>6636.1404207313026</v>
      </c>
      <c r="H41" s="1"/>
      <c r="I41" s="1"/>
    </row>
    <row r="42" spans="1:9" ht="45" x14ac:dyDescent="0.25">
      <c r="A42" s="13" t="s">
        <v>80</v>
      </c>
      <c r="B42" s="10" t="s">
        <v>242</v>
      </c>
      <c r="C42" s="10" t="s">
        <v>5</v>
      </c>
      <c r="D42" s="10" t="s">
        <v>239</v>
      </c>
      <c r="E42" s="10" t="s">
        <v>243</v>
      </c>
      <c r="F42" s="22">
        <v>100000</v>
      </c>
      <c r="G42" s="23">
        <f t="shared" si="0"/>
        <v>13272.280841462605</v>
      </c>
      <c r="H42" s="1"/>
      <c r="I42" s="1"/>
    </row>
    <row r="43" spans="1:9" ht="45" x14ac:dyDescent="0.25">
      <c r="A43" s="13" t="s">
        <v>81</v>
      </c>
      <c r="B43" s="10" t="s">
        <v>244</v>
      </c>
      <c r="C43" s="10" t="s">
        <v>5</v>
      </c>
      <c r="D43" s="10" t="s">
        <v>239</v>
      </c>
      <c r="E43" s="10" t="s">
        <v>243</v>
      </c>
      <c r="F43" s="22">
        <v>100000</v>
      </c>
      <c r="G43" s="23">
        <f t="shared" si="0"/>
        <v>13272.280841462605</v>
      </c>
      <c r="H43" s="1"/>
      <c r="I43" s="1"/>
    </row>
    <row r="44" spans="1:9" s="14" customFormat="1" ht="75" x14ac:dyDescent="0.25">
      <c r="A44" s="13" t="s">
        <v>82</v>
      </c>
      <c r="B44" s="10" t="s">
        <v>264</v>
      </c>
      <c r="C44" s="10" t="s">
        <v>246</v>
      </c>
      <c r="D44" s="10" t="s">
        <v>16</v>
      </c>
      <c r="E44" s="10" t="s">
        <v>265</v>
      </c>
      <c r="F44" s="22">
        <v>104540.47</v>
      </c>
      <c r="G44" s="23">
        <f t="shared" si="0"/>
        <v>13874.904771384961</v>
      </c>
      <c r="H44" s="12"/>
      <c r="I44" s="12"/>
    </row>
    <row r="45" spans="1:9" ht="75" x14ac:dyDescent="0.25">
      <c r="A45" s="13" t="s">
        <v>562</v>
      </c>
      <c r="B45" s="10" t="s">
        <v>250</v>
      </c>
      <c r="C45" s="10" t="s">
        <v>5</v>
      </c>
      <c r="D45" s="10" t="s">
        <v>16</v>
      </c>
      <c r="E45" s="10" t="s">
        <v>249</v>
      </c>
      <c r="F45" s="22">
        <v>100000</v>
      </c>
      <c r="G45" s="23">
        <f t="shared" si="0"/>
        <v>13272.280841462605</v>
      </c>
      <c r="H45" s="1"/>
      <c r="I45" s="1"/>
    </row>
    <row r="46" spans="1:9" ht="75" x14ac:dyDescent="0.25">
      <c r="A46" s="13" t="s">
        <v>83</v>
      </c>
      <c r="B46" s="10" t="s">
        <v>250</v>
      </c>
      <c r="C46" s="10" t="s">
        <v>5</v>
      </c>
      <c r="D46" s="10" t="s">
        <v>16</v>
      </c>
      <c r="E46" s="10" t="s">
        <v>249</v>
      </c>
      <c r="F46" s="22">
        <v>100000</v>
      </c>
      <c r="G46" s="23">
        <f t="shared" si="0"/>
        <v>13272.280841462605</v>
      </c>
      <c r="H46" s="1"/>
      <c r="I46" s="1"/>
    </row>
    <row r="47" spans="1:9" ht="75" x14ac:dyDescent="0.25">
      <c r="A47" s="13" t="s">
        <v>84</v>
      </c>
      <c r="B47" s="10" t="s">
        <v>250</v>
      </c>
      <c r="C47" s="10" t="s">
        <v>5</v>
      </c>
      <c r="D47" s="10" t="s">
        <v>16</v>
      </c>
      <c r="E47" s="10" t="s">
        <v>249</v>
      </c>
      <c r="F47" s="22">
        <v>50000</v>
      </c>
      <c r="G47" s="23">
        <f t="shared" si="0"/>
        <v>6636.1404207313026</v>
      </c>
      <c r="H47" s="1"/>
      <c r="I47" s="1"/>
    </row>
    <row r="48" spans="1:9" ht="105" x14ac:dyDescent="0.25">
      <c r="A48" s="13" t="s">
        <v>85</v>
      </c>
      <c r="B48" s="10" t="s">
        <v>261</v>
      </c>
      <c r="C48" s="10" t="s">
        <v>260</v>
      </c>
      <c r="D48" s="10" t="s">
        <v>16</v>
      </c>
      <c r="E48" s="10" t="s">
        <v>262</v>
      </c>
      <c r="F48" s="22">
        <v>155312.59</v>
      </c>
      <c r="G48" s="23">
        <f t="shared" si="0"/>
        <v>20613.523126949363</v>
      </c>
      <c r="H48" s="1"/>
      <c r="I48" s="1"/>
    </row>
    <row r="49" spans="1:9" ht="90" x14ac:dyDescent="0.25">
      <c r="A49" s="13" t="s">
        <v>86</v>
      </c>
      <c r="B49" s="10" t="s">
        <v>242</v>
      </c>
      <c r="C49" s="10" t="s">
        <v>5</v>
      </c>
      <c r="D49" s="10" t="s">
        <v>251</v>
      </c>
      <c r="E49" s="10" t="s">
        <v>252</v>
      </c>
      <c r="F49" s="22">
        <v>100000</v>
      </c>
      <c r="G49" s="23">
        <f t="shared" si="0"/>
        <v>13272.280841462605</v>
      </c>
      <c r="H49" s="1"/>
      <c r="I49" s="1"/>
    </row>
    <row r="50" spans="1:9" ht="90" x14ac:dyDescent="0.25">
      <c r="A50" s="13" t="s">
        <v>87</v>
      </c>
      <c r="B50" s="10" t="s">
        <v>253</v>
      </c>
      <c r="C50" s="10" t="s">
        <v>5</v>
      </c>
      <c r="D50" s="10" t="s">
        <v>251</v>
      </c>
      <c r="E50" s="10" t="s">
        <v>252</v>
      </c>
      <c r="F50" s="22">
        <v>100000</v>
      </c>
      <c r="G50" s="23">
        <f t="shared" si="0"/>
        <v>13272.280841462605</v>
      </c>
      <c r="H50" s="1"/>
      <c r="I50" s="1"/>
    </row>
    <row r="51" spans="1:9" ht="90" x14ac:dyDescent="0.25">
      <c r="A51" s="13" t="s">
        <v>88</v>
      </c>
      <c r="B51" s="10" t="s">
        <v>254</v>
      </c>
      <c r="C51" s="10" t="s">
        <v>5</v>
      </c>
      <c r="D51" s="10" t="s">
        <v>251</v>
      </c>
      <c r="E51" s="10" t="s">
        <v>252</v>
      </c>
      <c r="F51" s="22">
        <v>100000</v>
      </c>
      <c r="G51" s="23">
        <f t="shared" si="0"/>
        <v>13272.280841462605</v>
      </c>
      <c r="H51" s="1"/>
      <c r="I51" s="1"/>
    </row>
    <row r="52" spans="1:9" ht="90" x14ac:dyDescent="0.25">
      <c r="A52" s="13" t="s">
        <v>89</v>
      </c>
      <c r="B52" s="10" t="s">
        <v>286</v>
      </c>
      <c r="C52" s="10" t="s">
        <v>246</v>
      </c>
      <c r="D52" s="10" t="s">
        <v>251</v>
      </c>
      <c r="E52" s="10" t="s">
        <v>287</v>
      </c>
      <c r="F52" s="22">
        <v>164050</v>
      </c>
      <c r="G52" s="23">
        <f t="shared" si="0"/>
        <v>21773.176720419404</v>
      </c>
      <c r="H52" s="1"/>
      <c r="I52" s="1"/>
    </row>
    <row r="53" spans="1:9" ht="75" x14ac:dyDescent="0.25">
      <c r="A53" s="13" t="s">
        <v>90</v>
      </c>
      <c r="B53" s="10" t="s">
        <v>268</v>
      </c>
      <c r="C53" s="10" t="s">
        <v>246</v>
      </c>
      <c r="D53" s="10" t="s">
        <v>251</v>
      </c>
      <c r="E53" s="10" t="s">
        <v>269</v>
      </c>
      <c r="F53" s="22">
        <v>106189.19</v>
      </c>
      <c r="G53" s="23">
        <f t="shared" si="0"/>
        <v>14093.727520074324</v>
      </c>
      <c r="H53" s="1"/>
      <c r="I53" s="1"/>
    </row>
    <row r="54" spans="1:9" ht="75" x14ac:dyDescent="0.25">
      <c r="A54" s="13" t="s">
        <v>91</v>
      </c>
      <c r="B54" s="10" t="s">
        <v>257</v>
      </c>
      <c r="C54" s="10" t="s">
        <v>5</v>
      </c>
      <c r="D54" s="10" t="s">
        <v>255</v>
      </c>
      <c r="E54" s="10" t="s">
        <v>256</v>
      </c>
      <c r="F54" s="22">
        <v>100000</v>
      </c>
      <c r="G54" s="23">
        <f t="shared" si="0"/>
        <v>13272.280841462605</v>
      </c>
      <c r="H54" s="1"/>
      <c r="I54" s="1"/>
    </row>
    <row r="55" spans="1:9" ht="75" x14ac:dyDescent="0.25">
      <c r="A55" s="13" t="s">
        <v>92</v>
      </c>
      <c r="B55" s="10" t="s">
        <v>257</v>
      </c>
      <c r="C55" s="10" t="s">
        <v>5</v>
      </c>
      <c r="D55" s="10" t="s">
        <v>255</v>
      </c>
      <c r="E55" s="10" t="s">
        <v>256</v>
      </c>
      <c r="F55" s="22">
        <v>100000</v>
      </c>
      <c r="G55" s="23">
        <f t="shared" si="0"/>
        <v>13272.280841462605</v>
      </c>
      <c r="H55" s="1"/>
      <c r="I55" s="1"/>
    </row>
    <row r="56" spans="1:9" ht="75" x14ac:dyDescent="0.25">
      <c r="A56" s="13" t="s">
        <v>93</v>
      </c>
      <c r="B56" s="10" t="s">
        <v>267</v>
      </c>
      <c r="C56" s="10" t="s">
        <v>237</v>
      </c>
      <c r="D56" s="10" t="s">
        <v>212</v>
      </c>
      <c r="E56" s="10" t="s">
        <v>266</v>
      </c>
      <c r="F56" s="22">
        <v>248858.69</v>
      </c>
      <c r="G56" s="23">
        <v>33029.22</v>
      </c>
      <c r="H56" s="1"/>
      <c r="I56" s="1"/>
    </row>
    <row r="57" spans="1:9" ht="120" x14ac:dyDescent="0.25">
      <c r="A57" s="13" t="s">
        <v>94</v>
      </c>
      <c r="B57" s="10" t="s">
        <v>321</v>
      </c>
      <c r="C57" s="10" t="s">
        <v>246</v>
      </c>
      <c r="D57" s="10" t="s">
        <v>16</v>
      </c>
      <c r="E57" s="10" t="s">
        <v>323</v>
      </c>
      <c r="F57" s="22">
        <v>56805.47</v>
      </c>
      <c r="G57" s="23">
        <f t="shared" si="0"/>
        <v>7539.3815117127879</v>
      </c>
      <c r="H57" s="1"/>
      <c r="I57" s="1"/>
    </row>
    <row r="58" spans="1:9" ht="75" x14ac:dyDescent="0.25">
      <c r="A58" s="13" t="s">
        <v>95</v>
      </c>
      <c r="B58" s="10" t="s">
        <v>401</v>
      </c>
      <c r="C58" s="10" t="s">
        <v>0</v>
      </c>
      <c r="D58" s="10" t="s">
        <v>215</v>
      </c>
      <c r="E58" s="10" t="s">
        <v>271</v>
      </c>
      <c r="F58" s="22">
        <v>588310.6</v>
      </c>
      <c r="G58" s="23">
        <f t="shared" si="0"/>
        <v>78082.235052093689</v>
      </c>
      <c r="H58" s="1"/>
      <c r="I58" s="1"/>
    </row>
    <row r="59" spans="1:9" ht="75" x14ac:dyDescent="0.25">
      <c r="A59" s="13" t="s">
        <v>96</v>
      </c>
      <c r="B59" s="10" t="s">
        <v>403</v>
      </c>
      <c r="C59" s="10" t="s">
        <v>0</v>
      </c>
      <c r="D59" s="10" t="s">
        <v>402</v>
      </c>
      <c r="E59" s="10" t="s">
        <v>271</v>
      </c>
      <c r="F59" s="22">
        <v>882315.6</v>
      </c>
      <c r="G59" s="23">
        <f t="shared" si="0"/>
        <v>117103.40434003582</v>
      </c>
      <c r="H59" s="1"/>
      <c r="I59" s="1"/>
    </row>
    <row r="60" spans="1:9" ht="45" x14ac:dyDescent="0.25">
      <c r="A60" s="13" t="s">
        <v>97</v>
      </c>
      <c r="B60" s="10" t="s">
        <v>337</v>
      </c>
      <c r="C60" s="10" t="s">
        <v>5</v>
      </c>
      <c r="D60" s="10" t="s">
        <v>272</v>
      </c>
      <c r="E60" s="10" t="s">
        <v>273</v>
      </c>
      <c r="F60" s="22">
        <v>100000</v>
      </c>
      <c r="G60" s="23">
        <f t="shared" si="0"/>
        <v>13272.280841462605</v>
      </c>
      <c r="H60" s="1"/>
      <c r="I60" s="1"/>
    </row>
    <row r="61" spans="1:9" ht="45" x14ac:dyDescent="0.25">
      <c r="A61" s="13" t="s">
        <v>98</v>
      </c>
      <c r="B61" s="10" t="s">
        <v>341</v>
      </c>
      <c r="C61" s="10" t="s">
        <v>5</v>
      </c>
      <c r="D61" s="10" t="s">
        <v>274</v>
      </c>
      <c r="E61" s="10" t="s">
        <v>275</v>
      </c>
      <c r="F61" s="22">
        <v>500000</v>
      </c>
      <c r="G61" s="23">
        <f t="shared" si="0"/>
        <v>66361.404207313026</v>
      </c>
      <c r="H61" s="1"/>
      <c r="I61" s="1"/>
    </row>
    <row r="62" spans="1:9" ht="60" x14ac:dyDescent="0.25">
      <c r="A62" s="13" t="s">
        <v>99</v>
      </c>
      <c r="B62" s="10" t="s">
        <v>276</v>
      </c>
      <c r="C62" s="10" t="s">
        <v>5</v>
      </c>
      <c r="D62" s="10" t="s">
        <v>277</v>
      </c>
      <c r="E62" s="10" t="s">
        <v>278</v>
      </c>
      <c r="F62" s="22">
        <v>50000</v>
      </c>
      <c r="G62" s="23">
        <f t="shared" si="0"/>
        <v>6636.1404207313026</v>
      </c>
      <c r="H62" s="1"/>
      <c r="I62" s="1"/>
    </row>
    <row r="63" spans="1:9" ht="60" x14ac:dyDescent="0.25">
      <c r="A63" s="13" t="s">
        <v>100</v>
      </c>
      <c r="B63" s="10" t="s">
        <v>330</v>
      </c>
      <c r="C63" s="10" t="s">
        <v>260</v>
      </c>
      <c r="D63" s="10" t="s">
        <v>279</v>
      </c>
      <c r="E63" s="10" t="s">
        <v>331</v>
      </c>
      <c r="F63" s="22">
        <v>438888.85</v>
      </c>
      <c r="G63" s="23">
        <f t="shared" si="0"/>
        <v>58250.560753865546</v>
      </c>
      <c r="H63" s="1"/>
      <c r="I63" s="1"/>
    </row>
    <row r="64" spans="1:9" ht="60" x14ac:dyDescent="0.25">
      <c r="A64" s="13" t="s">
        <v>101</v>
      </c>
      <c r="B64" s="10" t="s">
        <v>326</v>
      </c>
      <c r="C64" s="10" t="s">
        <v>260</v>
      </c>
      <c r="D64" s="10" t="s">
        <v>281</v>
      </c>
      <c r="E64" s="10" t="s">
        <v>327</v>
      </c>
      <c r="F64" s="22">
        <v>15480.7</v>
      </c>
      <c r="G64" s="23">
        <f t="shared" si="0"/>
        <v>2054.6419802243017</v>
      </c>
      <c r="H64" s="1"/>
      <c r="I64" s="1"/>
    </row>
    <row r="65" spans="1:9" ht="45" x14ac:dyDescent="0.25">
      <c r="A65" s="13" t="s">
        <v>102</v>
      </c>
      <c r="B65" s="10" t="s">
        <v>282</v>
      </c>
      <c r="C65" s="10" t="s">
        <v>5</v>
      </c>
      <c r="D65" s="10" t="s">
        <v>283</v>
      </c>
      <c r="E65" s="10" t="s">
        <v>280</v>
      </c>
      <c r="F65" s="22">
        <v>50000</v>
      </c>
      <c r="G65" s="23">
        <f t="shared" si="0"/>
        <v>6636.1404207313026</v>
      </c>
      <c r="H65" s="1"/>
      <c r="I65" s="1"/>
    </row>
    <row r="66" spans="1:9" ht="45" x14ac:dyDescent="0.25">
      <c r="A66" s="13" t="s">
        <v>103</v>
      </c>
      <c r="B66" s="10" t="s">
        <v>282</v>
      </c>
      <c r="C66" s="10" t="s">
        <v>5</v>
      </c>
      <c r="D66" s="10" t="s">
        <v>283</v>
      </c>
      <c r="E66" s="10" t="s">
        <v>280</v>
      </c>
      <c r="F66" s="22">
        <v>50000</v>
      </c>
      <c r="G66" s="23">
        <f t="shared" si="0"/>
        <v>6636.1404207313026</v>
      </c>
      <c r="H66" s="1"/>
      <c r="I66" s="1"/>
    </row>
    <row r="67" spans="1:9" ht="45" x14ac:dyDescent="0.25">
      <c r="A67" s="13" t="s">
        <v>104</v>
      </c>
      <c r="B67" s="10" t="s">
        <v>395</v>
      </c>
      <c r="C67" s="10" t="s">
        <v>5</v>
      </c>
      <c r="D67" s="10" t="s">
        <v>283</v>
      </c>
      <c r="E67" s="10" t="s">
        <v>396</v>
      </c>
      <c r="F67" s="22">
        <v>50000</v>
      </c>
      <c r="G67" s="23">
        <f t="shared" si="0"/>
        <v>6636.1404207313026</v>
      </c>
      <c r="H67" s="1"/>
      <c r="I67" s="1"/>
    </row>
    <row r="68" spans="1:9" ht="45" x14ac:dyDescent="0.25">
      <c r="A68" s="13" t="s">
        <v>105</v>
      </c>
      <c r="B68" s="10" t="s">
        <v>517</v>
      </c>
      <c r="C68" s="10" t="s">
        <v>5</v>
      </c>
      <c r="D68" s="10" t="s">
        <v>518</v>
      </c>
      <c r="E68" s="10" t="s">
        <v>519</v>
      </c>
      <c r="F68" s="22">
        <v>50000</v>
      </c>
      <c r="G68" s="23">
        <f t="shared" si="0"/>
        <v>6636.1404207313026</v>
      </c>
      <c r="H68" s="1"/>
      <c r="I68" s="1"/>
    </row>
    <row r="69" spans="1:9" ht="60" x14ac:dyDescent="0.25">
      <c r="A69" s="13" t="s">
        <v>106</v>
      </c>
      <c r="B69" s="10" t="s">
        <v>328</v>
      </c>
      <c r="C69" s="10" t="s">
        <v>260</v>
      </c>
      <c r="D69" s="10" t="s">
        <v>283</v>
      </c>
      <c r="E69" s="10" t="s">
        <v>329</v>
      </c>
      <c r="F69" s="22">
        <v>28615.45</v>
      </c>
      <c r="G69" s="23">
        <f t="shared" ref="G69:G132" si="1">F69/7.5345</f>
        <v>3797.9228880483111</v>
      </c>
      <c r="H69" s="1"/>
      <c r="I69" s="1"/>
    </row>
    <row r="70" spans="1:9" ht="75" x14ac:dyDescent="0.25">
      <c r="A70" s="13" t="s">
        <v>563</v>
      </c>
      <c r="B70" s="10" t="s">
        <v>284</v>
      </c>
      <c r="C70" s="10" t="s">
        <v>5</v>
      </c>
      <c r="D70" s="10" t="s">
        <v>274</v>
      </c>
      <c r="E70" s="10" t="s">
        <v>285</v>
      </c>
      <c r="F70" s="22">
        <v>500000</v>
      </c>
      <c r="G70" s="23">
        <f t="shared" si="1"/>
        <v>66361.404207313026</v>
      </c>
      <c r="H70" s="1"/>
      <c r="I70" s="1"/>
    </row>
    <row r="71" spans="1:9" ht="75" x14ac:dyDescent="0.25">
      <c r="A71" s="13" t="s">
        <v>107</v>
      </c>
      <c r="B71" s="10" t="s">
        <v>381</v>
      </c>
      <c r="C71" s="10" t="s">
        <v>5</v>
      </c>
      <c r="D71" s="10" t="s">
        <v>212</v>
      </c>
      <c r="E71" s="10" t="s">
        <v>382</v>
      </c>
      <c r="F71" s="22">
        <v>500000</v>
      </c>
      <c r="G71" s="23">
        <f t="shared" si="1"/>
        <v>66361.404207313026</v>
      </c>
      <c r="H71" s="1"/>
      <c r="I71" s="1"/>
    </row>
    <row r="72" spans="1:9" ht="75" x14ac:dyDescent="0.25">
      <c r="A72" s="13" t="s">
        <v>564</v>
      </c>
      <c r="B72" s="10" t="s">
        <v>288</v>
      </c>
      <c r="C72" s="10" t="s">
        <v>246</v>
      </c>
      <c r="D72" s="10" t="s">
        <v>212</v>
      </c>
      <c r="E72" s="10" t="s">
        <v>334</v>
      </c>
      <c r="F72" s="22">
        <v>141517.79</v>
      </c>
      <c r="G72" s="23">
        <v>18782.64</v>
      </c>
      <c r="H72" s="1"/>
      <c r="I72" s="1"/>
    </row>
    <row r="73" spans="1:9" ht="165" x14ac:dyDescent="0.25">
      <c r="A73" s="13" t="s">
        <v>108</v>
      </c>
      <c r="B73" s="10" t="s">
        <v>289</v>
      </c>
      <c r="C73" s="10" t="s">
        <v>5</v>
      </c>
      <c r="D73" s="10" t="s">
        <v>290</v>
      </c>
      <c r="E73" s="10" t="s">
        <v>291</v>
      </c>
      <c r="F73" s="22">
        <v>50000</v>
      </c>
      <c r="G73" s="23">
        <f t="shared" si="1"/>
        <v>6636.1404207313026</v>
      </c>
      <c r="H73" s="1"/>
      <c r="I73" s="1"/>
    </row>
    <row r="74" spans="1:9" ht="90" x14ac:dyDescent="0.25">
      <c r="A74" s="13" t="s">
        <v>109</v>
      </c>
      <c r="B74" s="10" t="s">
        <v>292</v>
      </c>
      <c r="C74" s="10" t="s">
        <v>5</v>
      </c>
      <c r="D74" s="10" t="s">
        <v>293</v>
      </c>
      <c r="E74" s="10" t="s">
        <v>294</v>
      </c>
      <c r="F74" s="22">
        <v>50000</v>
      </c>
      <c r="G74" s="23">
        <f t="shared" si="1"/>
        <v>6636.1404207313026</v>
      </c>
      <c r="H74" s="1"/>
      <c r="I74" s="1"/>
    </row>
    <row r="75" spans="1:9" ht="180" x14ac:dyDescent="0.25">
      <c r="A75" s="13" t="s">
        <v>110</v>
      </c>
      <c r="B75" s="10" t="s">
        <v>335</v>
      </c>
      <c r="C75" s="10" t="s">
        <v>260</v>
      </c>
      <c r="D75" s="10" t="s">
        <v>212</v>
      </c>
      <c r="E75" s="10" t="s">
        <v>336</v>
      </c>
      <c r="F75" s="22">
        <v>183773.24</v>
      </c>
      <c r="G75" s="23">
        <v>24390.9</v>
      </c>
      <c r="H75" s="1"/>
      <c r="I75" s="1"/>
    </row>
    <row r="76" spans="1:9" ht="180" x14ac:dyDescent="0.25">
      <c r="A76" s="13" t="s">
        <v>111</v>
      </c>
      <c r="B76" s="10" t="s">
        <v>295</v>
      </c>
      <c r="C76" s="10" t="s">
        <v>5</v>
      </c>
      <c r="D76" s="10" t="s">
        <v>212</v>
      </c>
      <c r="E76" s="10" t="s">
        <v>296</v>
      </c>
      <c r="F76" s="22">
        <v>500000</v>
      </c>
      <c r="G76" s="23">
        <f t="shared" si="1"/>
        <v>66361.404207313026</v>
      </c>
      <c r="H76" s="1"/>
      <c r="I76" s="1"/>
    </row>
    <row r="77" spans="1:9" ht="105" x14ac:dyDescent="0.25">
      <c r="A77" s="13" t="s">
        <v>112</v>
      </c>
      <c r="B77" s="10" t="s">
        <v>263</v>
      </c>
      <c r="C77" s="10" t="s">
        <v>5</v>
      </c>
      <c r="D77" s="10" t="s">
        <v>297</v>
      </c>
      <c r="E77" s="10" t="s">
        <v>298</v>
      </c>
      <c r="F77" s="22">
        <v>5000</v>
      </c>
      <c r="G77" s="23">
        <f t="shared" si="1"/>
        <v>663.61404207313024</v>
      </c>
      <c r="H77" s="1"/>
      <c r="I77" s="1"/>
    </row>
    <row r="78" spans="1:9" ht="105" x14ac:dyDescent="0.25">
      <c r="A78" s="13" t="s">
        <v>113</v>
      </c>
      <c r="B78" s="10" t="s">
        <v>263</v>
      </c>
      <c r="C78" s="10" t="s">
        <v>5</v>
      </c>
      <c r="D78" s="10" t="s">
        <v>297</v>
      </c>
      <c r="E78" s="10" t="s">
        <v>298</v>
      </c>
      <c r="F78" s="22">
        <v>5000</v>
      </c>
      <c r="G78" s="23">
        <f t="shared" si="1"/>
        <v>663.61404207313024</v>
      </c>
      <c r="H78" s="1"/>
      <c r="I78" s="1"/>
    </row>
    <row r="79" spans="1:9" ht="105" x14ac:dyDescent="0.25">
      <c r="A79" s="13" t="s">
        <v>114</v>
      </c>
      <c r="B79" s="10" t="s">
        <v>263</v>
      </c>
      <c r="C79" s="10" t="s">
        <v>5</v>
      </c>
      <c r="D79" s="10" t="s">
        <v>297</v>
      </c>
      <c r="E79" s="10" t="s">
        <v>298</v>
      </c>
      <c r="F79" s="22">
        <v>5000</v>
      </c>
      <c r="G79" s="23">
        <f t="shared" si="1"/>
        <v>663.61404207313024</v>
      </c>
      <c r="H79" s="1"/>
      <c r="I79" s="1"/>
    </row>
    <row r="80" spans="1:9" ht="75" x14ac:dyDescent="0.25">
      <c r="A80" s="13" t="s">
        <v>115</v>
      </c>
      <c r="B80" s="10" t="s">
        <v>441</v>
      </c>
      <c r="C80" s="10" t="s">
        <v>246</v>
      </c>
      <c r="D80" s="10" t="s">
        <v>299</v>
      </c>
      <c r="E80" s="10" t="s">
        <v>332</v>
      </c>
      <c r="F80" s="22">
        <v>973188.22</v>
      </c>
      <c r="G80" s="23">
        <f t="shared" si="1"/>
        <v>129164.27367443094</v>
      </c>
      <c r="H80" s="1"/>
      <c r="I80" s="1"/>
    </row>
    <row r="81" spans="1:9" ht="60" x14ac:dyDescent="0.25">
      <c r="A81" s="13" t="s">
        <v>116</v>
      </c>
      <c r="B81" s="10" t="s">
        <v>379</v>
      </c>
      <c r="C81" s="10" t="s">
        <v>246</v>
      </c>
      <c r="D81" s="10" t="s">
        <v>16</v>
      </c>
      <c r="E81" s="10" t="s">
        <v>380</v>
      </c>
      <c r="F81" s="22">
        <v>227356.42</v>
      </c>
      <c r="G81" s="23">
        <f t="shared" si="1"/>
        <v>30175.382573495255</v>
      </c>
      <c r="H81" s="1"/>
      <c r="I81" s="1"/>
    </row>
    <row r="82" spans="1:9" ht="45" x14ac:dyDescent="0.25">
      <c r="A82" s="13" t="s">
        <v>565</v>
      </c>
      <c r="B82" s="10" t="s">
        <v>308</v>
      </c>
      <c r="C82" s="10" t="s">
        <v>5</v>
      </c>
      <c r="D82" s="10" t="s">
        <v>274</v>
      </c>
      <c r="E82" s="10" t="s">
        <v>300</v>
      </c>
      <c r="F82" s="22">
        <v>100000</v>
      </c>
      <c r="G82" s="23">
        <f t="shared" si="1"/>
        <v>13272.280841462605</v>
      </c>
      <c r="H82" s="1"/>
      <c r="I82" s="1"/>
    </row>
    <row r="83" spans="1:9" ht="45" x14ac:dyDescent="0.25">
      <c r="A83" s="13" t="s">
        <v>117</v>
      </c>
      <c r="B83" s="10" t="s">
        <v>308</v>
      </c>
      <c r="C83" s="10" t="s">
        <v>5</v>
      </c>
      <c r="D83" s="10" t="s">
        <v>274</v>
      </c>
      <c r="E83" s="10" t="s">
        <v>300</v>
      </c>
      <c r="F83" s="22">
        <v>100000</v>
      </c>
      <c r="G83" s="23">
        <f t="shared" si="1"/>
        <v>13272.280841462605</v>
      </c>
      <c r="H83" s="1"/>
      <c r="I83" s="1"/>
    </row>
    <row r="84" spans="1:9" ht="60" x14ac:dyDescent="0.25">
      <c r="A84" s="13" t="s">
        <v>118</v>
      </c>
      <c r="B84" s="10" t="s">
        <v>302</v>
      </c>
      <c r="C84" s="10" t="s">
        <v>5</v>
      </c>
      <c r="D84" s="10" t="s">
        <v>16</v>
      </c>
      <c r="E84" s="10" t="s">
        <v>301</v>
      </c>
      <c r="F84" s="22">
        <v>100000</v>
      </c>
      <c r="G84" s="23">
        <f t="shared" si="1"/>
        <v>13272.280841462605</v>
      </c>
      <c r="H84" s="1"/>
      <c r="I84" s="1"/>
    </row>
    <row r="85" spans="1:9" ht="60" x14ac:dyDescent="0.25">
      <c r="A85" s="13" t="s">
        <v>566</v>
      </c>
      <c r="B85" s="10" t="s">
        <v>245</v>
      </c>
      <c r="C85" s="10" t="s">
        <v>5</v>
      </c>
      <c r="D85" s="10" t="s">
        <v>16</v>
      </c>
      <c r="E85" s="10" t="s">
        <v>301</v>
      </c>
      <c r="F85" s="22">
        <v>100000</v>
      </c>
      <c r="G85" s="23">
        <f t="shared" si="1"/>
        <v>13272.280841462605</v>
      </c>
      <c r="H85" s="1"/>
      <c r="I85" s="1"/>
    </row>
    <row r="86" spans="1:9" ht="75" x14ac:dyDescent="0.25">
      <c r="A86" s="13" t="s">
        <v>567</v>
      </c>
      <c r="B86" s="10" t="s">
        <v>319</v>
      </c>
      <c r="C86" s="10" t="s">
        <v>246</v>
      </c>
      <c r="D86" s="10" t="s">
        <v>16</v>
      </c>
      <c r="E86" s="10" t="s">
        <v>320</v>
      </c>
      <c r="F86" s="22">
        <v>123486</v>
      </c>
      <c r="G86" s="23">
        <f t="shared" si="1"/>
        <v>16389.408719888514</v>
      </c>
      <c r="H86" s="1"/>
      <c r="I86" s="1"/>
    </row>
    <row r="87" spans="1:9" ht="60" x14ac:dyDescent="0.25">
      <c r="A87" s="13" t="s">
        <v>568</v>
      </c>
      <c r="B87" s="10" t="s">
        <v>303</v>
      </c>
      <c r="C87" s="10" t="s">
        <v>5</v>
      </c>
      <c r="D87" s="10" t="s">
        <v>277</v>
      </c>
      <c r="E87" s="10" t="s">
        <v>304</v>
      </c>
      <c r="F87" s="22">
        <v>50000</v>
      </c>
      <c r="G87" s="23">
        <f t="shared" si="1"/>
        <v>6636.1404207313026</v>
      </c>
      <c r="H87" s="1"/>
      <c r="I87" s="1"/>
    </row>
    <row r="88" spans="1:9" ht="60" x14ac:dyDescent="0.25">
      <c r="A88" s="13" t="s">
        <v>119</v>
      </c>
      <c r="B88" s="10" t="s">
        <v>305</v>
      </c>
      <c r="C88" s="10" t="s">
        <v>5</v>
      </c>
      <c r="D88" s="10" t="s">
        <v>306</v>
      </c>
      <c r="E88" s="10" t="s">
        <v>307</v>
      </c>
      <c r="F88" s="22">
        <v>50000</v>
      </c>
      <c r="G88" s="23">
        <f t="shared" si="1"/>
        <v>6636.1404207313026</v>
      </c>
      <c r="H88" s="1"/>
      <c r="I88" s="1"/>
    </row>
    <row r="89" spans="1:9" ht="60" x14ac:dyDescent="0.25">
      <c r="A89" s="13" t="s">
        <v>120</v>
      </c>
      <c r="B89" s="10" t="s">
        <v>303</v>
      </c>
      <c r="C89" s="10" t="s">
        <v>5</v>
      </c>
      <c r="D89" s="10" t="s">
        <v>306</v>
      </c>
      <c r="E89" s="10" t="s">
        <v>307</v>
      </c>
      <c r="F89" s="22">
        <v>50000</v>
      </c>
      <c r="G89" s="23">
        <f t="shared" si="1"/>
        <v>6636.1404207313026</v>
      </c>
      <c r="H89" s="1"/>
      <c r="I89" s="1"/>
    </row>
    <row r="90" spans="1:9" ht="30" x14ac:dyDescent="0.25">
      <c r="A90" s="13" t="s">
        <v>121</v>
      </c>
      <c r="B90" s="10" t="s">
        <v>310</v>
      </c>
      <c r="C90" s="10" t="s">
        <v>237</v>
      </c>
      <c r="D90" s="10" t="s">
        <v>311</v>
      </c>
      <c r="E90" s="10" t="s">
        <v>312</v>
      </c>
      <c r="F90" s="22">
        <v>9000</v>
      </c>
      <c r="G90" s="23">
        <f t="shared" si="1"/>
        <v>1194.5052757316344</v>
      </c>
      <c r="H90" s="1"/>
      <c r="I90" s="1"/>
    </row>
    <row r="91" spans="1:9" ht="45" x14ac:dyDescent="0.25">
      <c r="A91" s="13" t="s">
        <v>122</v>
      </c>
      <c r="B91" s="10" t="s">
        <v>321</v>
      </c>
      <c r="C91" s="10" t="s">
        <v>5</v>
      </c>
      <c r="D91" s="10" t="s">
        <v>277</v>
      </c>
      <c r="E91" s="10" t="s">
        <v>322</v>
      </c>
      <c r="F91" s="22">
        <v>50000</v>
      </c>
      <c r="G91" s="23">
        <f t="shared" si="1"/>
        <v>6636.1404207313026</v>
      </c>
      <c r="H91" s="1"/>
      <c r="I91" s="1"/>
    </row>
    <row r="92" spans="1:9" ht="60" x14ac:dyDescent="0.25">
      <c r="A92" s="13" t="s">
        <v>123</v>
      </c>
      <c r="B92" s="10" t="s">
        <v>399</v>
      </c>
      <c r="C92" s="10" t="s">
        <v>5</v>
      </c>
      <c r="D92" s="10" t="s">
        <v>277</v>
      </c>
      <c r="E92" s="10" t="s">
        <v>400</v>
      </c>
      <c r="F92" s="22">
        <v>10000</v>
      </c>
      <c r="G92" s="23">
        <f t="shared" si="1"/>
        <v>1327.2280841462605</v>
      </c>
      <c r="H92" s="1"/>
      <c r="I92" s="1"/>
    </row>
    <row r="93" spans="1:9" ht="45" x14ac:dyDescent="0.25">
      <c r="A93" s="13" t="s">
        <v>124</v>
      </c>
      <c r="B93" s="10" t="s">
        <v>404</v>
      </c>
      <c r="C93" s="10" t="s">
        <v>5</v>
      </c>
      <c r="D93" s="10" t="s">
        <v>277</v>
      </c>
      <c r="E93" s="10" t="s">
        <v>405</v>
      </c>
      <c r="F93" s="22">
        <v>50000</v>
      </c>
      <c r="G93" s="23">
        <f t="shared" si="1"/>
        <v>6636.1404207313026</v>
      </c>
      <c r="H93" s="1"/>
      <c r="I93" s="1"/>
    </row>
    <row r="94" spans="1:9" ht="60" x14ac:dyDescent="0.25">
      <c r="A94" s="13" t="s">
        <v>125</v>
      </c>
      <c r="B94" s="10" t="s">
        <v>407</v>
      </c>
      <c r="C94" s="10" t="s">
        <v>5</v>
      </c>
      <c r="D94" s="10" t="s">
        <v>277</v>
      </c>
      <c r="E94" s="10" t="s">
        <v>408</v>
      </c>
      <c r="F94" s="22">
        <v>10000</v>
      </c>
      <c r="G94" s="23">
        <f t="shared" si="1"/>
        <v>1327.2280841462605</v>
      </c>
      <c r="H94" s="1"/>
      <c r="I94" s="1"/>
    </row>
    <row r="95" spans="1:9" ht="60" x14ac:dyDescent="0.25">
      <c r="A95" s="13" t="s">
        <v>126</v>
      </c>
      <c r="B95" s="10" t="s">
        <v>44</v>
      </c>
      <c r="C95" s="10" t="s">
        <v>5</v>
      </c>
      <c r="D95" s="10" t="s">
        <v>324</v>
      </c>
      <c r="E95" s="10" t="s">
        <v>325</v>
      </c>
      <c r="F95" s="22">
        <v>50000</v>
      </c>
      <c r="G95" s="23">
        <f t="shared" si="1"/>
        <v>6636.1404207313026</v>
      </c>
      <c r="H95" s="1"/>
      <c r="I95" s="1"/>
    </row>
    <row r="96" spans="1:9" ht="30" x14ac:dyDescent="0.25">
      <c r="A96" s="13" t="s">
        <v>127</v>
      </c>
      <c r="B96" s="10" t="s">
        <v>338</v>
      </c>
      <c r="C96" s="10" t="s">
        <v>5</v>
      </c>
      <c r="D96" s="10" t="s">
        <v>339</v>
      </c>
      <c r="E96" s="10" t="s">
        <v>340</v>
      </c>
      <c r="F96" s="22">
        <v>500000</v>
      </c>
      <c r="G96" s="23">
        <f t="shared" si="1"/>
        <v>66361.404207313026</v>
      </c>
      <c r="H96" s="1"/>
      <c r="I96" s="1"/>
    </row>
    <row r="97" spans="1:9" ht="45" x14ac:dyDescent="0.25">
      <c r="A97" s="13" t="s">
        <v>569</v>
      </c>
      <c r="B97" s="10" t="s">
        <v>330</v>
      </c>
      <c r="C97" s="10" t="s">
        <v>260</v>
      </c>
      <c r="D97" s="10" t="s">
        <v>279</v>
      </c>
      <c r="E97" s="10" t="s">
        <v>390</v>
      </c>
      <c r="F97" s="22">
        <v>677777.77</v>
      </c>
      <c r="G97" s="23">
        <f t="shared" si="1"/>
        <v>89956.569115402483</v>
      </c>
      <c r="H97" s="1"/>
      <c r="I97" s="1"/>
    </row>
    <row r="98" spans="1:9" ht="75" x14ac:dyDescent="0.25">
      <c r="A98" s="13" t="s">
        <v>128</v>
      </c>
      <c r="B98" s="10" t="s">
        <v>342</v>
      </c>
      <c r="C98" s="10" t="s">
        <v>246</v>
      </c>
      <c r="D98" s="10" t="s">
        <v>16</v>
      </c>
      <c r="E98" s="10" t="s">
        <v>385</v>
      </c>
      <c r="F98" s="22">
        <v>378495.05</v>
      </c>
      <c r="G98" s="23">
        <f t="shared" si="1"/>
        <v>50234.926007034308</v>
      </c>
      <c r="H98" s="1"/>
      <c r="I98" s="1"/>
    </row>
    <row r="99" spans="1:9" ht="60" x14ac:dyDescent="0.25">
      <c r="A99" s="13" t="s">
        <v>129</v>
      </c>
      <c r="B99" s="10" t="s">
        <v>343</v>
      </c>
      <c r="C99" s="10" t="s">
        <v>237</v>
      </c>
      <c r="D99" s="10" t="s">
        <v>313</v>
      </c>
      <c r="E99" s="10" t="s">
        <v>344</v>
      </c>
      <c r="F99" s="22">
        <v>24641.5</v>
      </c>
      <c r="G99" s="23">
        <f t="shared" si="1"/>
        <v>3270.4890835490078</v>
      </c>
      <c r="H99" s="1"/>
      <c r="I99" s="1"/>
    </row>
    <row r="100" spans="1:9" ht="75" x14ac:dyDescent="0.25">
      <c r="A100" s="13" t="s">
        <v>130</v>
      </c>
      <c r="B100" s="10" t="s">
        <v>346</v>
      </c>
      <c r="C100" s="10" t="s">
        <v>246</v>
      </c>
      <c r="D100" s="10" t="s">
        <v>247</v>
      </c>
      <c r="E100" s="10" t="s">
        <v>345</v>
      </c>
      <c r="F100" s="22">
        <v>103666.4</v>
      </c>
      <c r="G100" s="23">
        <f t="shared" si="1"/>
        <v>13758.895746233989</v>
      </c>
      <c r="H100" s="1"/>
      <c r="I100" s="1"/>
    </row>
    <row r="101" spans="1:9" ht="60" x14ac:dyDescent="0.25">
      <c r="A101" s="13" t="s">
        <v>131</v>
      </c>
      <c r="B101" s="10" t="s">
        <v>335</v>
      </c>
      <c r="C101" s="10" t="s">
        <v>237</v>
      </c>
      <c r="D101" s="10" t="s">
        <v>313</v>
      </c>
      <c r="E101" s="10" t="s">
        <v>344</v>
      </c>
      <c r="F101" s="22">
        <v>67997.7</v>
      </c>
      <c r="G101" s="23">
        <f t="shared" si="1"/>
        <v>9024.8457097352166</v>
      </c>
      <c r="H101" s="1"/>
      <c r="I101" s="1"/>
    </row>
    <row r="102" spans="1:9" s="14" customFormat="1" ht="90" x14ac:dyDescent="0.25">
      <c r="A102" s="13" t="s">
        <v>132</v>
      </c>
      <c r="B102" s="17" t="s">
        <v>387</v>
      </c>
      <c r="C102" s="10" t="s">
        <v>246</v>
      </c>
      <c r="D102" s="10" t="s">
        <v>348</v>
      </c>
      <c r="E102" s="10" t="s">
        <v>386</v>
      </c>
      <c r="F102" s="22">
        <v>166776.93</v>
      </c>
      <c r="G102" s="23">
        <f t="shared" si="1"/>
        <v>22135.102528369498</v>
      </c>
      <c r="H102" s="12"/>
      <c r="I102" s="12"/>
    </row>
    <row r="103" spans="1:9" ht="30" x14ac:dyDescent="0.25">
      <c r="A103" s="13" t="s">
        <v>133</v>
      </c>
      <c r="B103" s="10" t="s">
        <v>452</v>
      </c>
      <c r="C103" s="10" t="s">
        <v>0</v>
      </c>
      <c r="D103" s="10" t="s">
        <v>33</v>
      </c>
      <c r="E103" s="10" t="s">
        <v>34</v>
      </c>
      <c r="F103" s="22">
        <v>71282.77</v>
      </c>
      <c r="G103" s="23">
        <f t="shared" si="1"/>
        <v>9460.8494259738545</v>
      </c>
      <c r="H103" s="1"/>
      <c r="I103" s="1"/>
    </row>
    <row r="104" spans="1:9" ht="60" x14ac:dyDescent="0.25">
      <c r="A104" s="13" t="s">
        <v>134</v>
      </c>
      <c r="B104" s="10" t="s">
        <v>383</v>
      </c>
      <c r="C104" s="10" t="s">
        <v>237</v>
      </c>
      <c r="D104" s="10" t="s">
        <v>348</v>
      </c>
      <c r="E104" s="10" t="s">
        <v>384</v>
      </c>
      <c r="F104" s="22">
        <v>43580.91</v>
      </c>
      <c r="G104" s="23">
        <f t="shared" si="1"/>
        <v>5784.1807684650612</v>
      </c>
      <c r="H104" s="1"/>
      <c r="I104" s="1"/>
    </row>
    <row r="105" spans="1:9" ht="75" x14ac:dyDescent="0.25">
      <c r="A105" s="13" t="s">
        <v>135</v>
      </c>
      <c r="B105" s="10" t="s">
        <v>442</v>
      </c>
      <c r="C105" s="10" t="s">
        <v>260</v>
      </c>
      <c r="D105" s="10" t="s">
        <v>349</v>
      </c>
      <c r="E105" s="10" t="s">
        <v>443</v>
      </c>
      <c r="F105" s="22">
        <v>1036950.04</v>
      </c>
      <c r="G105" s="23">
        <f t="shared" si="1"/>
        <v>137626.92149445883</v>
      </c>
      <c r="H105" s="1"/>
      <c r="I105" s="1"/>
    </row>
    <row r="106" spans="1:9" ht="60" x14ac:dyDescent="0.25">
      <c r="A106" s="13" t="s">
        <v>136</v>
      </c>
      <c r="B106" s="10" t="s">
        <v>442</v>
      </c>
      <c r="C106" s="10" t="s">
        <v>260</v>
      </c>
      <c r="D106" s="10" t="s">
        <v>350</v>
      </c>
      <c r="E106" s="10" t="s">
        <v>444</v>
      </c>
      <c r="F106" s="22">
        <v>183366.34</v>
      </c>
      <c r="G106" s="23">
        <f t="shared" si="1"/>
        <v>24336.89561351118</v>
      </c>
      <c r="H106" s="1"/>
      <c r="I106" s="1"/>
    </row>
    <row r="107" spans="1:9" ht="45" x14ac:dyDescent="0.25">
      <c r="A107" s="13" t="s">
        <v>137</v>
      </c>
      <c r="B107" s="10" t="s">
        <v>351</v>
      </c>
      <c r="C107" s="10" t="s">
        <v>5</v>
      </c>
      <c r="D107" s="10" t="s">
        <v>311</v>
      </c>
      <c r="E107" s="10" t="s">
        <v>352</v>
      </c>
      <c r="F107" s="22">
        <v>10000</v>
      </c>
      <c r="G107" s="23">
        <f t="shared" si="1"/>
        <v>1327.2280841462605</v>
      </c>
      <c r="H107" s="1"/>
      <c r="I107" s="1"/>
    </row>
    <row r="108" spans="1:9" s="14" customFormat="1" ht="75" x14ac:dyDescent="0.25">
      <c r="A108" s="13" t="s">
        <v>570</v>
      </c>
      <c r="B108" s="10" t="s">
        <v>446</v>
      </c>
      <c r="C108" s="10" t="s">
        <v>246</v>
      </c>
      <c r="D108" s="10" t="s">
        <v>248</v>
      </c>
      <c r="E108" s="10" t="s">
        <v>447</v>
      </c>
      <c r="F108" s="22">
        <v>835334.22</v>
      </c>
      <c r="G108" s="23">
        <f t="shared" si="1"/>
        <v>110867.90364324108</v>
      </c>
      <c r="H108" s="12"/>
      <c r="I108" s="12"/>
    </row>
    <row r="109" spans="1:9" ht="45" x14ac:dyDescent="0.25">
      <c r="A109" s="13" t="s">
        <v>138</v>
      </c>
      <c r="B109" s="10" t="s">
        <v>355</v>
      </c>
      <c r="C109" s="10" t="s">
        <v>5</v>
      </c>
      <c r="D109" s="10" t="s">
        <v>16</v>
      </c>
      <c r="E109" s="10" t="s">
        <v>354</v>
      </c>
      <c r="F109" s="22">
        <v>100000</v>
      </c>
      <c r="G109" s="23">
        <f t="shared" si="1"/>
        <v>13272.280841462605</v>
      </c>
      <c r="H109" s="1"/>
      <c r="I109" s="1"/>
    </row>
    <row r="110" spans="1:9" ht="45" x14ac:dyDescent="0.25">
      <c r="A110" s="13" t="s">
        <v>139</v>
      </c>
      <c r="B110" s="10" t="s">
        <v>270</v>
      </c>
      <c r="C110" s="10" t="s">
        <v>5</v>
      </c>
      <c r="D110" s="10" t="s">
        <v>16</v>
      </c>
      <c r="E110" s="10" t="s">
        <v>354</v>
      </c>
      <c r="F110" s="22">
        <v>100000</v>
      </c>
      <c r="G110" s="23">
        <f t="shared" si="1"/>
        <v>13272.280841462605</v>
      </c>
      <c r="H110" s="1"/>
      <c r="I110" s="1"/>
    </row>
    <row r="111" spans="1:9" ht="45" x14ac:dyDescent="0.25">
      <c r="A111" s="13" t="s">
        <v>140</v>
      </c>
      <c r="B111" s="10" t="s">
        <v>353</v>
      </c>
      <c r="C111" s="10" t="s">
        <v>5</v>
      </c>
      <c r="D111" s="10" t="s">
        <v>16</v>
      </c>
      <c r="E111" s="10" t="s">
        <v>354</v>
      </c>
      <c r="F111" s="22">
        <v>500000</v>
      </c>
      <c r="G111" s="23">
        <f t="shared" si="1"/>
        <v>66361.404207313026</v>
      </c>
      <c r="H111" s="1"/>
      <c r="I111" s="1"/>
    </row>
    <row r="112" spans="1:9" ht="75" x14ac:dyDescent="0.25">
      <c r="A112" s="13" t="s">
        <v>141</v>
      </c>
      <c r="B112" s="10" t="s">
        <v>397</v>
      </c>
      <c r="C112" s="10" t="s">
        <v>5</v>
      </c>
      <c r="D112" s="10" t="s">
        <v>16</v>
      </c>
      <c r="E112" s="10" t="s">
        <v>398</v>
      </c>
      <c r="F112" s="22">
        <v>100000</v>
      </c>
      <c r="G112" s="23">
        <f t="shared" si="1"/>
        <v>13272.280841462605</v>
      </c>
      <c r="H112" s="1"/>
      <c r="I112" s="1"/>
    </row>
    <row r="113" spans="1:9" ht="75" x14ac:dyDescent="0.25">
      <c r="A113" s="13" t="s">
        <v>142</v>
      </c>
      <c r="B113" s="10" t="s">
        <v>314</v>
      </c>
      <c r="C113" s="10" t="s">
        <v>5</v>
      </c>
      <c r="D113" s="10" t="s">
        <v>16</v>
      </c>
      <c r="E113" s="10" t="s">
        <v>398</v>
      </c>
      <c r="F113" s="22">
        <v>50000</v>
      </c>
      <c r="G113" s="23">
        <f t="shared" si="1"/>
        <v>6636.1404207313026</v>
      </c>
      <c r="H113" s="1"/>
      <c r="I113" s="1"/>
    </row>
    <row r="114" spans="1:9" ht="60" x14ac:dyDescent="0.25">
      <c r="A114" s="13" t="s">
        <v>143</v>
      </c>
      <c r="B114" s="10" t="s">
        <v>347</v>
      </c>
      <c r="C114" s="10" t="s">
        <v>260</v>
      </c>
      <c r="D114" s="10" t="s">
        <v>520</v>
      </c>
      <c r="E114" s="10" t="s">
        <v>521</v>
      </c>
      <c r="F114" s="22">
        <v>35630</v>
      </c>
      <c r="G114" s="23">
        <f t="shared" si="1"/>
        <v>4728.9136638131258</v>
      </c>
      <c r="H114" s="1"/>
      <c r="I114" s="1"/>
    </row>
    <row r="115" spans="1:9" ht="75" x14ac:dyDescent="0.25">
      <c r="A115" s="13" t="s">
        <v>144</v>
      </c>
      <c r="B115" s="10" t="s">
        <v>448</v>
      </c>
      <c r="C115" s="10" t="s">
        <v>260</v>
      </c>
      <c r="D115" s="10" t="s">
        <v>356</v>
      </c>
      <c r="E115" s="10" t="s">
        <v>449</v>
      </c>
      <c r="F115" s="22">
        <v>866877.87</v>
      </c>
      <c r="G115" s="23">
        <f t="shared" si="1"/>
        <v>115054.4654588891</v>
      </c>
      <c r="H115" s="1"/>
      <c r="I115" s="1"/>
    </row>
    <row r="116" spans="1:9" ht="45" x14ac:dyDescent="0.25">
      <c r="A116" s="13" t="s">
        <v>145</v>
      </c>
      <c r="B116" s="10" t="s">
        <v>388</v>
      </c>
      <c r="C116" s="10" t="s">
        <v>5</v>
      </c>
      <c r="D116" s="10" t="s">
        <v>357</v>
      </c>
      <c r="E116" s="10" t="s">
        <v>358</v>
      </c>
      <c r="F116" s="22">
        <v>10000</v>
      </c>
      <c r="G116" s="23">
        <f t="shared" si="1"/>
        <v>1327.2280841462605</v>
      </c>
      <c r="H116" s="1"/>
      <c r="I116" s="1"/>
    </row>
    <row r="117" spans="1:9" ht="45" x14ac:dyDescent="0.25">
      <c r="A117" s="13" t="s">
        <v>146</v>
      </c>
      <c r="B117" s="10" t="s">
        <v>388</v>
      </c>
      <c r="C117" s="10" t="s">
        <v>5</v>
      </c>
      <c r="D117" s="10" t="s">
        <v>357</v>
      </c>
      <c r="E117" s="10" t="s">
        <v>358</v>
      </c>
      <c r="F117" s="22">
        <v>10000</v>
      </c>
      <c r="G117" s="23">
        <f t="shared" si="1"/>
        <v>1327.2280841462605</v>
      </c>
      <c r="H117" s="1"/>
      <c r="I117" s="1"/>
    </row>
    <row r="118" spans="1:9" ht="45" x14ac:dyDescent="0.25">
      <c r="A118" s="13" t="s">
        <v>147</v>
      </c>
      <c r="B118" s="10" t="s">
        <v>389</v>
      </c>
      <c r="C118" s="10" t="s">
        <v>5</v>
      </c>
      <c r="D118" s="10" t="s">
        <v>357</v>
      </c>
      <c r="E118" s="10" t="s">
        <v>358</v>
      </c>
      <c r="F118" s="22">
        <v>50000</v>
      </c>
      <c r="G118" s="23">
        <f t="shared" si="1"/>
        <v>6636.1404207313026</v>
      </c>
      <c r="H118" s="1"/>
      <c r="I118" s="1"/>
    </row>
    <row r="119" spans="1:9" ht="30" x14ac:dyDescent="0.25">
      <c r="A119" s="13" t="s">
        <v>148</v>
      </c>
      <c r="B119" s="10" t="s">
        <v>292</v>
      </c>
      <c r="C119" s="10" t="s">
        <v>5</v>
      </c>
      <c r="D119" s="10" t="s">
        <v>297</v>
      </c>
      <c r="E119" s="10" t="s">
        <v>359</v>
      </c>
      <c r="F119" s="22">
        <v>5000</v>
      </c>
      <c r="G119" s="23">
        <f t="shared" si="1"/>
        <v>663.61404207313024</v>
      </c>
      <c r="H119" s="1"/>
      <c r="I119" s="1"/>
    </row>
    <row r="120" spans="1:9" ht="30" x14ac:dyDescent="0.25">
      <c r="A120" s="13" t="s">
        <v>149</v>
      </c>
      <c r="B120" s="10" t="s">
        <v>360</v>
      </c>
      <c r="C120" s="10" t="s">
        <v>5</v>
      </c>
      <c r="D120" s="10" t="s">
        <v>297</v>
      </c>
      <c r="E120" s="10" t="s">
        <v>359</v>
      </c>
      <c r="F120" s="22">
        <v>10000</v>
      </c>
      <c r="G120" s="23">
        <f t="shared" si="1"/>
        <v>1327.2280841462605</v>
      </c>
      <c r="H120" s="1"/>
      <c r="I120" s="1"/>
    </row>
    <row r="121" spans="1:9" ht="30" x14ac:dyDescent="0.25">
      <c r="A121" s="13" t="s">
        <v>150</v>
      </c>
      <c r="B121" s="10" t="s">
        <v>263</v>
      </c>
      <c r="C121" s="10" t="s">
        <v>5</v>
      </c>
      <c r="D121" s="10" t="s">
        <v>297</v>
      </c>
      <c r="E121" s="10" t="s">
        <v>359</v>
      </c>
      <c r="F121" s="22">
        <v>5000</v>
      </c>
      <c r="G121" s="23">
        <f t="shared" si="1"/>
        <v>663.61404207313024</v>
      </c>
      <c r="H121" s="1"/>
      <c r="I121" s="1"/>
    </row>
    <row r="122" spans="1:9" ht="30" x14ac:dyDescent="0.25">
      <c r="A122" s="13" t="s">
        <v>151</v>
      </c>
      <c r="B122" s="10" t="s">
        <v>361</v>
      </c>
      <c r="C122" s="10" t="s">
        <v>5</v>
      </c>
      <c r="D122" s="10" t="s">
        <v>362</v>
      </c>
      <c r="E122" s="10" t="s">
        <v>363</v>
      </c>
      <c r="F122" s="22">
        <v>100000</v>
      </c>
      <c r="G122" s="23">
        <f t="shared" si="1"/>
        <v>13272.280841462605</v>
      </c>
      <c r="H122" s="1"/>
      <c r="I122" s="1"/>
    </row>
    <row r="123" spans="1:9" ht="30" x14ac:dyDescent="0.25">
      <c r="A123" s="13" t="s">
        <v>152</v>
      </c>
      <c r="B123" s="10" t="s">
        <v>361</v>
      </c>
      <c r="C123" s="10" t="s">
        <v>5</v>
      </c>
      <c r="D123" s="10" t="s">
        <v>362</v>
      </c>
      <c r="E123" s="10" t="s">
        <v>363</v>
      </c>
      <c r="F123" s="22">
        <v>100000</v>
      </c>
      <c r="G123" s="23">
        <f t="shared" si="1"/>
        <v>13272.280841462605</v>
      </c>
      <c r="H123" s="1"/>
      <c r="I123" s="1"/>
    </row>
    <row r="124" spans="1:9" ht="30" x14ac:dyDescent="0.25">
      <c r="A124" s="13" t="s">
        <v>153</v>
      </c>
      <c r="B124" s="10" t="s">
        <v>364</v>
      </c>
      <c r="C124" s="10" t="s">
        <v>5</v>
      </c>
      <c r="D124" s="10" t="s">
        <v>362</v>
      </c>
      <c r="E124" s="10" t="s">
        <v>363</v>
      </c>
      <c r="F124" s="22">
        <v>50000</v>
      </c>
      <c r="G124" s="23">
        <f t="shared" si="1"/>
        <v>6636.1404207313026</v>
      </c>
      <c r="H124" s="1"/>
      <c r="I124" s="1"/>
    </row>
    <row r="125" spans="1:9" ht="30" x14ac:dyDescent="0.25">
      <c r="A125" s="13" t="s">
        <v>154</v>
      </c>
      <c r="B125" s="10" t="s">
        <v>365</v>
      </c>
      <c r="C125" s="10" t="s">
        <v>5</v>
      </c>
      <c r="D125" s="10" t="s">
        <v>362</v>
      </c>
      <c r="E125" s="10" t="s">
        <v>363</v>
      </c>
      <c r="F125" s="22">
        <v>5000</v>
      </c>
      <c r="G125" s="23">
        <f t="shared" si="1"/>
        <v>663.61404207313024</v>
      </c>
      <c r="H125" s="1"/>
      <c r="I125" s="1"/>
    </row>
    <row r="126" spans="1:9" ht="30" x14ac:dyDescent="0.25">
      <c r="A126" s="13" t="s">
        <v>155</v>
      </c>
      <c r="B126" s="10" t="s">
        <v>254</v>
      </c>
      <c r="C126" s="10" t="s">
        <v>5</v>
      </c>
      <c r="D126" s="10" t="s">
        <v>362</v>
      </c>
      <c r="E126" s="10" t="s">
        <v>363</v>
      </c>
      <c r="F126" s="22">
        <v>100000</v>
      </c>
      <c r="G126" s="23">
        <f t="shared" si="1"/>
        <v>13272.280841462605</v>
      </c>
      <c r="H126" s="1"/>
      <c r="I126" s="1"/>
    </row>
    <row r="127" spans="1:9" ht="30" x14ac:dyDescent="0.25">
      <c r="A127" s="13" t="s">
        <v>156</v>
      </c>
      <c r="B127" s="10" t="s">
        <v>366</v>
      </c>
      <c r="C127" s="10" t="s">
        <v>5</v>
      </c>
      <c r="D127" s="10" t="s">
        <v>362</v>
      </c>
      <c r="E127" s="10" t="s">
        <v>363</v>
      </c>
      <c r="F127" s="22">
        <v>10000</v>
      </c>
      <c r="G127" s="23">
        <f t="shared" si="1"/>
        <v>1327.2280841462605</v>
      </c>
      <c r="H127" s="1"/>
      <c r="I127" s="1"/>
    </row>
    <row r="128" spans="1:9" ht="30" x14ac:dyDescent="0.25">
      <c r="A128" s="13" t="s">
        <v>157</v>
      </c>
      <c r="B128" s="10" t="s">
        <v>366</v>
      </c>
      <c r="C128" s="10" t="s">
        <v>5</v>
      </c>
      <c r="D128" s="10" t="s">
        <v>362</v>
      </c>
      <c r="E128" s="10" t="s">
        <v>363</v>
      </c>
      <c r="F128" s="22">
        <v>10000</v>
      </c>
      <c r="G128" s="23">
        <f t="shared" si="1"/>
        <v>1327.2280841462605</v>
      </c>
      <c r="H128" s="1"/>
      <c r="I128" s="1"/>
    </row>
    <row r="129" spans="1:9" ht="30" x14ac:dyDescent="0.25">
      <c r="A129" s="13" t="s">
        <v>158</v>
      </c>
      <c r="B129" s="10" t="s">
        <v>366</v>
      </c>
      <c r="C129" s="10" t="s">
        <v>5</v>
      </c>
      <c r="D129" s="10" t="s">
        <v>362</v>
      </c>
      <c r="E129" s="10" t="s">
        <v>363</v>
      </c>
      <c r="F129" s="22">
        <v>10000</v>
      </c>
      <c r="G129" s="23">
        <f t="shared" si="1"/>
        <v>1327.2280841462605</v>
      </c>
      <c r="H129" s="1"/>
      <c r="I129" s="1"/>
    </row>
    <row r="130" spans="1:9" ht="30" x14ac:dyDescent="0.25">
      <c r="A130" s="13" t="s">
        <v>159</v>
      </c>
      <c r="B130" s="10" t="s">
        <v>391</v>
      </c>
      <c r="C130" s="10" t="s">
        <v>5</v>
      </c>
      <c r="D130" s="10" t="s">
        <v>367</v>
      </c>
      <c r="E130" s="10" t="s">
        <v>363</v>
      </c>
      <c r="F130" s="22">
        <v>100000</v>
      </c>
      <c r="G130" s="23">
        <f t="shared" si="1"/>
        <v>13272.280841462605</v>
      </c>
      <c r="H130" s="1"/>
      <c r="I130" s="1"/>
    </row>
    <row r="131" spans="1:9" ht="30" x14ac:dyDescent="0.25">
      <c r="A131" s="13" t="s">
        <v>160</v>
      </c>
      <c r="B131" s="10" t="s">
        <v>391</v>
      </c>
      <c r="C131" s="10" t="s">
        <v>5</v>
      </c>
      <c r="D131" s="10" t="s">
        <v>367</v>
      </c>
      <c r="E131" s="10" t="s">
        <v>363</v>
      </c>
      <c r="F131" s="22">
        <v>50000</v>
      </c>
      <c r="G131" s="23">
        <f t="shared" si="1"/>
        <v>6636.1404207313026</v>
      </c>
      <c r="H131" s="1"/>
      <c r="I131" s="1"/>
    </row>
    <row r="132" spans="1:9" ht="30" x14ac:dyDescent="0.25">
      <c r="A132" s="13" t="s">
        <v>161</v>
      </c>
      <c r="B132" s="10" t="s">
        <v>392</v>
      </c>
      <c r="C132" s="10" t="s">
        <v>5</v>
      </c>
      <c r="D132" s="10" t="s">
        <v>367</v>
      </c>
      <c r="E132" s="10" t="s">
        <v>363</v>
      </c>
      <c r="F132" s="22">
        <v>100000</v>
      </c>
      <c r="G132" s="23">
        <f t="shared" si="1"/>
        <v>13272.280841462605</v>
      </c>
      <c r="H132" s="1"/>
      <c r="I132" s="1"/>
    </row>
    <row r="133" spans="1:9" ht="30" x14ac:dyDescent="0.25">
      <c r="A133" s="13" t="s">
        <v>162</v>
      </c>
      <c r="B133" s="10" t="s">
        <v>445</v>
      </c>
      <c r="C133" s="10" t="s">
        <v>5</v>
      </c>
      <c r="D133" s="10" t="s">
        <v>299</v>
      </c>
      <c r="E133" s="10" t="s">
        <v>363</v>
      </c>
      <c r="F133" s="22">
        <v>100000</v>
      </c>
      <c r="G133" s="23">
        <f t="shared" ref="G133:G174" si="2">F133/7.5345</f>
        <v>13272.280841462605</v>
      </c>
      <c r="H133" s="1"/>
      <c r="I133" s="1"/>
    </row>
    <row r="134" spans="1:9" ht="30" x14ac:dyDescent="0.25">
      <c r="A134" s="13" t="s">
        <v>163</v>
      </c>
      <c r="B134" s="10" t="s">
        <v>333</v>
      </c>
      <c r="C134" s="10" t="s">
        <v>5</v>
      </c>
      <c r="D134" s="10" t="s">
        <v>299</v>
      </c>
      <c r="E134" s="10" t="s">
        <v>363</v>
      </c>
      <c r="F134" s="22">
        <v>100000</v>
      </c>
      <c r="G134" s="23">
        <f t="shared" si="2"/>
        <v>13272.280841462605</v>
      </c>
      <c r="H134" s="1"/>
      <c r="I134" s="1"/>
    </row>
    <row r="135" spans="1:9" ht="30" x14ac:dyDescent="0.25">
      <c r="A135" s="13" t="s">
        <v>164</v>
      </c>
      <c r="B135" s="10" t="s">
        <v>333</v>
      </c>
      <c r="C135" s="10" t="s">
        <v>5</v>
      </c>
      <c r="D135" s="10" t="s">
        <v>299</v>
      </c>
      <c r="E135" s="10" t="s">
        <v>363</v>
      </c>
      <c r="F135" s="22">
        <v>50000</v>
      </c>
      <c r="G135" s="23">
        <f t="shared" si="2"/>
        <v>6636.1404207313026</v>
      </c>
      <c r="H135" s="1"/>
      <c r="I135" s="1"/>
    </row>
    <row r="136" spans="1:9" ht="30" x14ac:dyDescent="0.25">
      <c r="A136" s="13" t="s">
        <v>165</v>
      </c>
      <c r="B136" s="10" t="s">
        <v>368</v>
      </c>
      <c r="C136" s="10" t="s">
        <v>5</v>
      </c>
      <c r="D136" s="10" t="s">
        <v>299</v>
      </c>
      <c r="E136" s="10" t="s">
        <v>363</v>
      </c>
      <c r="F136" s="22">
        <v>100000</v>
      </c>
      <c r="G136" s="23">
        <f t="shared" si="2"/>
        <v>13272.280841462605</v>
      </c>
      <c r="H136" s="1"/>
      <c r="I136" s="1"/>
    </row>
    <row r="137" spans="1:9" ht="30" x14ac:dyDescent="0.25">
      <c r="A137" s="13" t="s">
        <v>166</v>
      </c>
      <c r="B137" s="10" t="s">
        <v>368</v>
      </c>
      <c r="C137" s="10" t="s">
        <v>5</v>
      </c>
      <c r="D137" s="10" t="s">
        <v>299</v>
      </c>
      <c r="E137" s="10" t="s">
        <v>363</v>
      </c>
      <c r="F137" s="22">
        <v>100000</v>
      </c>
      <c r="G137" s="23">
        <f t="shared" si="2"/>
        <v>13272.280841462605</v>
      </c>
      <c r="H137" s="1"/>
      <c r="I137" s="1"/>
    </row>
    <row r="138" spans="1:9" ht="30" x14ac:dyDescent="0.25">
      <c r="A138" s="13" t="s">
        <v>167</v>
      </c>
      <c r="B138" s="10" t="s">
        <v>371</v>
      </c>
      <c r="C138" s="10" t="s">
        <v>5</v>
      </c>
      <c r="D138" s="10" t="s">
        <v>372</v>
      </c>
      <c r="E138" s="10" t="s">
        <v>340</v>
      </c>
      <c r="F138" s="22">
        <v>10000</v>
      </c>
      <c r="G138" s="23">
        <f t="shared" si="2"/>
        <v>1327.2280841462605</v>
      </c>
      <c r="H138" s="1"/>
      <c r="I138" s="1"/>
    </row>
    <row r="139" spans="1:9" ht="30" x14ac:dyDescent="0.25">
      <c r="A139" s="13" t="s">
        <v>168</v>
      </c>
      <c r="B139" s="10" t="s">
        <v>373</v>
      </c>
      <c r="C139" s="10" t="s">
        <v>5</v>
      </c>
      <c r="D139" s="10" t="s">
        <v>374</v>
      </c>
      <c r="E139" s="10" t="s">
        <v>340</v>
      </c>
      <c r="F139" s="22">
        <v>10000</v>
      </c>
      <c r="G139" s="23">
        <f t="shared" si="2"/>
        <v>1327.2280841462605</v>
      </c>
      <c r="H139" s="1"/>
      <c r="I139" s="1"/>
    </row>
    <row r="140" spans="1:9" ht="30" x14ac:dyDescent="0.25">
      <c r="A140" s="13" t="s">
        <v>571</v>
      </c>
      <c r="B140" s="10" t="s">
        <v>375</v>
      </c>
      <c r="C140" s="10" t="s">
        <v>5</v>
      </c>
      <c r="D140" s="10" t="s">
        <v>374</v>
      </c>
      <c r="E140" s="10" t="s">
        <v>340</v>
      </c>
      <c r="F140" s="22">
        <v>10000</v>
      </c>
      <c r="G140" s="23">
        <f t="shared" si="2"/>
        <v>1327.2280841462605</v>
      </c>
      <c r="H140" s="1"/>
      <c r="I140" s="1"/>
    </row>
    <row r="141" spans="1:9" ht="30" x14ac:dyDescent="0.25">
      <c r="A141" s="13" t="s">
        <v>572</v>
      </c>
      <c r="B141" s="10" t="s">
        <v>406</v>
      </c>
      <c r="C141" s="10" t="s">
        <v>5</v>
      </c>
      <c r="D141" s="10" t="s">
        <v>374</v>
      </c>
      <c r="E141" s="10" t="s">
        <v>340</v>
      </c>
      <c r="F141" s="22">
        <v>5000</v>
      </c>
      <c r="G141" s="23">
        <f t="shared" si="2"/>
        <v>663.61404207313024</v>
      </c>
      <c r="H141" s="1"/>
      <c r="I141" s="1"/>
    </row>
    <row r="142" spans="1:9" ht="30" x14ac:dyDescent="0.25">
      <c r="A142" s="13" t="s">
        <v>573</v>
      </c>
      <c r="B142" s="10" t="s">
        <v>370</v>
      </c>
      <c r="C142" s="10" t="s">
        <v>5</v>
      </c>
      <c r="D142" s="10" t="s">
        <v>376</v>
      </c>
      <c r="E142" s="10" t="s">
        <v>340</v>
      </c>
      <c r="F142" s="22">
        <v>50000</v>
      </c>
      <c r="G142" s="23">
        <f t="shared" si="2"/>
        <v>6636.1404207313026</v>
      </c>
      <c r="H142" s="1"/>
      <c r="I142" s="1"/>
    </row>
    <row r="143" spans="1:9" ht="30" x14ac:dyDescent="0.25">
      <c r="A143" s="13" t="s">
        <v>169</v>
      </c>
      <c r="B143" s="10" t="s">
        <v>409</v>
      </c>
      <c r="C143" s="10" t="s">
        <v>5</v>
      </c>
      <c r="D143" s="10" t="s">
        <v>410</v>
      </c>
      <c r="E143" s="10" t="s">
        <v>340</v>
      </c>
      <c r="F143" s="22">
        <v>50000</v>
      </c>
      <c r="G143" s="23">
        <f t="shared" si="2"/>
        <v>6636.1404207313026</v>
      </c>
      <c r="H143" s="1"/>
      <c r="I143" s="1"/>
    </row>
    <row r="144" spans="1:9" ht="30" x14ac:dyDescent="0.25">
      <c r="A144" s="13" t="s">
        <v>170</v>
      </c>
      <c r="B144" s="10" t="s">
        <v>411</v>
      </c>
      <c r="C144" s="10" t="s">
        <v>5</v>
      </c>
      <c r="D144" s="10" t="s">
        <v>412</v>
      </c>
      <c r="E144" s="10" t="s">
        <v>340</v>
      </c>
      <c r="F144" s="22">
        <v>100000</v>
      </c>
      <c r="G144" s="23">
        <f t="shared" si="2"/>
        <v>13272.280841462605</v>
      </c>
      <c r="H144" s="1"/>
      <c r="I144" s="1"/>
    </row>
    <row r="145" spans="1:9" ht="30" x14ac:dyDescent="0.25">
      <c r="A145" s="13" t="s">
        <v>171</v>
      </c>
      <c r="B145" s="10" t="s">
        <v>383</v>
      </c>
      <c r="C145" s="10" t="s">
        <v>5</v>
      </c>
      <c r="D145" s="10" t="s">
        <v>412</v>
      </c>
      <c r="E145" s="10" t="s">
        <v>340</v>
      </c>
      <c r="F145" s="22">
        <v>100000</v>
      </c>
      <c r="G145" s="23">
        <f t="shared" si="2"/>
        <v>13272.280841462605</v>
      </c>
      <c r="H145" s="1"/>
      <c r="I145" s="1"/>
    </row>
    <row r="146" spans="1:9" ht="30" x14ac:dyDescent="0.25">
      <c r="A146" s="13" t="s">
        <v>172</v>
      </c>
      <c r="B146" s="10" t="s">
        <v>413</v>
      </c>
      <c r="C146" s="10" t="s">
        <v>5</v>
      </c>
      <c r="D146" s="10" t="s">
        <v>414</v>
      </c>
      <c r="E146" s="10" t="s">
        <v>340</v>
      </c>
      <c r="F146" s="22">
        <v>50000</v>
      </c>
      <c r="G146" s="23">
        <f t="shared" si="2"/>
        <v>6636.1404207313026</v>
      </c>
      <c r="H146" s="1"/>
      <c r="I146" s="1"/>
    </row>
    <row r="147" spans="1:9" ht="30" x14ac:dyDescent="0.25">
      <c r="A147" s="13" t="s">
        <v>173</v>
      </c>
      <c r="B147" s="10" t="s">
        <v>415</v>
      </c>
      <c r="C147" s="10" t="s">
        <v>5</v>
      </c>
      <c r="D147" s="10" t="s">
        <v>416</v>
      </c>
      <c r="E147" s="10" t="s">
        <v>340</v>
      </c>
      <c r="F147" s="22">
        <v>50000</v>
      </c>
      <c r="G147" s="23">
        <f t="shared" si="2"/>
        <v>6636.1404207313026</v>
      </c>
      <c r="H147" s="1"/>
      <c r="I147" s="1"/>
    </row>
    <row r="148" spans="1:9" ht="30" x14ac:dyDescent="0.25">
      <c r="A148" s="13" t="s">
        <v>174</v>
      </c>
      <c r="B148" s="10" t="s">
        <v>417</v>
      </c>
      <c r="C148" s="10" t="s">
        <v>5</v>
      </c>
      <c r="D148" s="10" t="s">
        <v>418</v>
      </c>
      <c r="E148" s="10" t="s">
        <v>340</v>
      </c>
      <c r="F148" s="22">
        <v>50000</v>
      </c>
      <c r="G148" s="23">
        <f t="shared" si="2"/>
        <v>6636.1404207313026</v>
      </c>
      <c r="H148" s="1"/>
      <c r="I148" s="1"/>
    </row>
    <row r="149" spans="1:9" ht="30" x14ac:dyDescent="0.25">
      <c r="A149" s="13" t="s">
        <v>175</v>
      </c>
      <c r="B149" s="10" t="s">
        <v>393</v>
      </c>
      <c r="C149" s="10" t="s">
        <v>0</v>
      </c>
      <c r="D149" s="10" t="s">
        <v>236</v>
      </c>
      <c r="E149" s="10" t="s">
        <v>394</v>
      </c>
      <c r="F149" s="22">
        <v>94760</v>
      </c>
      <c r="G149" s="23">
        <f t="shared" si="2"/>
        <v>12576.813325369963</v>
      </c>
      <c r="H149" s="1"/>
      <c r="I149" s="1"/>
    </row>
    <row r="150" spans="1:9" ht="60" x14ac:dyDescent="0.25">
      <c r="A150" s="13" t="s">
        <v>176</v>
      </c>
      <c r="B150" s="10" t="s">
        <v>450</v>
      </c>
      <c r="C150" s="10" t="s">
        <v>260</v>
      </c>
      <c r="D150" s="10" t="s">
        <v>236</v>
      </c>
      <c r="E150" s="10" t="s">
        <v>451</v>
      </c>
      <c r="F150" s="22">
        <v>50150</v>
      </c>
      <c r="G150" s="23">
        <f t="shared" si="2"/>
        <v>6656.0488419934964</v>
      </c>
      <c r="H150" s="1"/>
      <c r="I150" s="1"/>
    </row>
    <row r="151" spans="1:9" ht="105" x14ac:dyDescent="0.25">
      <c r="A151" s="13" t="s">
        <v>177</v>
      </c>
      <c r="B151" s="10" t="s">
        <v>419</v>
      </c>
      <c r="C151" s="10" t="s">
        <v>0</v>
      </c>
      <c r="D151" s="10" t="s">
        <v>42</v>
      </c>
      <c r="E151" s="10" t="s">
        <v>420</v>
      </c>
      <c r="F151" s="22">
        <v>1300000</v>
      </c>
      <c r="G151" s="23">
        <f t="shared" si="2"/>
        <v>172539.65093901387</v>
      </c>
      <c r="H151" s="1"/>
      <c r="I151" s="1"/>
    </row>
    <row r="152" spans="1:9" x14ac:dyDescent="0.25">
      <c r="A152" s="13" t="s">
        <v>178</v>
      </c>
      <c r="B152" s="10" t="s">
        <v>421</v>
      </c>
      <c r="C152" s="10" t="s">
        <v>237</v>
      </c>
      <c r="D152" s="10" t="s">
        <v>309</v>
      </c>
      <c r="E152" s="10" t="s">
        <v>340</v>
      </c>
      <c r="F152" s="22">
        <v>4962.21</v>
      </c>
      <c r="G152" s="23">
        <f t="shared" si="2"/>
        <v>658.59844714314147</v>
      </c>
      <c r="H152" s="1"/>
      <c r="I152" s="1"/>
    </row>
    <row r="153" spans="1:9" ht="45" x14ac:dyDescent="0.25">
      <c r="A153" s="13" t="s">
        <v>179</v>
      </c>
      <c r="B153" s="10" t="s">
        <v>453</v>
      </c>
      <c r="C153" s="10" t="s">
        <v>0</v>
      </c>
      <c r="D153" s="10" t="s">
        <v>454</v>
      </c>
      <c r="E153" s="10" t="s">
        <v>455</v>
      </c>
      <c r="F153" s="22">
        <v>98570</v>
      </c>
      <c r="G153" s="23">
        <f t="shared" si="2"/>
        <v>13082.48722542969</v>
      </c>
      <c r="H153" s="1"/>
      <c r="I153" s="1"/>
    </row>
    <row r="154" spans="1:9" ht="60" x14ac:dyDescent="0.25">
      <c r="A154" s="13" t="s">
        <v>180</v>
      </c>
      <c r="B154" s="10" t="s">
        <v>456</v>
      </c>
      <c r="C154" s="10" t="s">
        <v>0</v>
      </c>
      <c r="D154" s="10" t="s">
        <v>457</v>
      </c>
      <c r="E154" s="10" t="s">
        <v>458</v>
      </c>
      <c r="F154" s="22">
        <v>322140</v>
      </c>
      <c r="G154" s="23">
        <f t="shared" si="2"/>
        <v>42755.325502687636</v>
      </c>
      <c r="H154" s="1"/>
      <c r="I154" s="1"/>
    </row>
    <row r="155" spans="1:9" ht="45" x14ac:dyDescent="0.25">
      <c r="A155" s="13" t="s">
        <v>181</v>
      </c>
      <c r="B155" s="10" t="s">
        <v>522</v>
      </c>
      <c r="C155" s="10" t="s">
        <v>5</v>
      </c>
      <c r="D155" s="10" t="s">
        <v>457</v>
      </c>
      <c r="E155" s="10" t="s">
        <v>523</v>
      </c>
      <c r="F155" s="22"/>
      <c r="G155" s="23">
        <v>1000</v>
      </c>
      <c r="H155" s="1"/>
      <c r="I155" s="1"/>
    </row>
    <row r="156" spans="1:9" ht="60" x14ac:dyDescent="0.25">
      <c r="A156" s="13" t="s">
        <v>182</v>
      </c>
      <c r="B156" s="10" t="s">
        <v>459</v>
      </c>
      <c r="C156" s="10" t="s">
        <v>0</v>
      </c>
      <c r="D156" s="10" t="s">
        <v>460</v>
      </c>
      <c r="E156" s="10" t="s">
        <v>461</v>
      </c>
      <c r="F156" s="22">
        <v>4200</v>
      </c>
      <c r="G156" s="23">
        <f t="shared" si="2"/>
        <v>557.43579534142941</v>
      </c>
      <c r="H156" s="1"/>
      <c r="I156" s="1"/>
    </row>
    <row r="157" spans="1:9" ht="60" x14ac:dyDescent="0.25">
      <c r="A157" s="13" t="s">
        <v>183</v>
      </c>
      <c r="B157" s="10" t="s">
        <v>462</v>
      </c>
      <c r="C157" s="10" t="s">
        <v>0</v>
      </c>
      <c r="D157" s="10" t="s">
        <v>463</v>
      </c>
      <c r="E157" s="10" t="s">
        <v>461</v>
      </c>
      <c r="F157" s="22">
        <v>12780</v>
      </c>
      <c r="G157" s="23">
        <f t="shared" si="2"/>
        <v>1696.1974915389208</v>
      </c>
      <c r="H157" s="1"/>
      <c r="I157" s="1"/>
    </row>
    <row r="158" spans="1:9" ht="30" x14ac:dyDescent="0.25">
      <c r="A158" s="13" t="s">
        <v>184</v>
      </c>
      <c r="B158" s="10" t="s">
        <v>464</v>
      </c>
      <c r="C158" s="10" t="s">
        <v>5</v>
      </c>
      <c r="D158" s="10" t="s">
        <v>16</v>
      </c>
      <c r="E158" s="10" t="s">
        <v>465</v>
      </c>
      <c r="F158" s="22">
        <v>50000</v>
      </c>
      <c r="G158" s="23">
        <f t="shared" si="2"/>
        <v>6636.1404207313026</v>
      </c>
      <c r="H158" s="1"/>
      <c r="I158" s="1"/>
    </row>
    <row r="159" spans="1:9" ht="30" x14ac:dyDescent="0.25">
      <c r="A159" s="13" t="s">
        <v>185</v>
      </c>
      <c r="B159" s="10" t="s">
        <v>466</v>
      </c>
      <c r="C159" s="10" t="s">
        <v>5</v>
      </c>
      <c r="D159" s="10" t="s">
        <v>16</v>
      </c>
      <c r="E159" s="10" t="s">
        <v>465</v>
      </c>
      <c r="F159" s="22">
        <v>50000</v>
      </c>
      <c r="G159" s="23">
        <f t="shared" si="2"/>
        <v>6636.1404207313026</v>
      </c>
      <c r="H159" s="1"/>
      <c r="I159" s="1"/>
    </row>
    <row r="160" spans="1:9" ht="30" x14ac:dyDescent="0.25">
      <c r="A160" s="13" t="s">
        <v>186</v>
      </c>
      <c r="B160" s="10" t="s">
        <v>467</v>
      </c>
      <c r="C160" s="10" t="s">
        <v>0</v>
      </c>
      <c r="D160" s="10" t="s">
        <v>236</v>
      </c>
      <c r="E160" s="10" t="s">
        <v>369</v>
      </c>
      <c r="F160" s="22">
        <v>482220</v>
      </c>
      <c r="G160" s="23">
        <f t="shared" si="2"/>
        <v>64001.592673700972</v>
      </c>
      <c r="H160" s="1"/>
      <c r="I160" s="1"/>
    </row>
    <row r="161" spans="1:9" ht="30" x14ac:dyDescent="0.25">
      <c r="A161" s="13" t="s">
        <v>187</v>
      </c>
      <c r="B161" s="10" t="s">
        <v>468</v>
      </c>
      <c r="C161" s="10" t="s">
        <v>5</v>
      </c>
      <c r="D161" s="10" t="s">
        <v>469</v>
      </c>
      <c r="E161" s="10" t="s">
        <v>470</v>
      </c>
      <c r="F161" s="22">
        <v>50000</v>
      </c>
      <c r="G161" s="23">
        <f t="shared" si="2"/>
        <v>6636.1404207313026</v>
      </c>
      <c r="H161" s="1"/>
      <c r="I161" s="1"/>
    </row>
    <row r="162" spans="1:9" ht="30" x14ac:dyDescent="0.25">
      <c r="A162" s="13" t="s">
        <v>188</v>
      </c>
      <c r="B162" s="10" t="s">
        <v>471</v>
      </c>
      <c r="C162" s="10" t="s">
        <v>5</v>
      </c>
      <c r="D162" s="10" t="s">
        <v>469</v>
      </c>
      <c r="E162" s="10" t="s">
        <v>470</v>
      </c>
      <c r="F162" s="22">
        <v>100000</v>
      </c>
      <c r="G162" s="23">
        <f t="shared" si="2"/>
        <v>13272.280841462605</v>
      </c>
      <c r="H162" s="1"/>
      <c r="I162" s="1"/>
    </row>
    <row r="163" spans="1:9" ht="30" x14ac:dyDescent="0.25">
      <c r="A163" s="13" t="s">
        <v>574</v>
      </c>
      <c r="B163" s="10" t="s">
        <v>472</v>
      </c>
      <c r="C163" s="10" t="s">
        <v>5</v>
      </c>
      <c r="D163" s="10" t="s">
        <v>469</v>
      </c>
      <c r="E163" s="10" t="s">
        <v>470</v>
      </c>
      <c r="F163" s="22">
        <v>5000</v>
      </c>
      <c r="G163" s="23">
        <f t="shared" si="2"/>
        <v>663.61404207313024</v>
      </c>
      <c r="H163" s="1"/>
      <c r="I163" s="1"/>
    </row>
    <row r="164" spans="1:9" ht="30" x14ac:dyDescent="0.25">
      <c r="A164" s="13" t="s">
        <v>189</v>
      </c>
      <c r="B164" s="10" t="s">
        <v>473</v>
      </c>
      <c r="C164" s="10" t="s">
        <v>5</v>
      </c>
      <c r="D164" s="10" t="s">
        <v>469</v>
      </c>
      <c r="E164" s="10" t="s">
        <v>470</v>
      </c>
      <c r="F164" s="22">
        <v>10000</v>
      </c>
      <c r="G164" s="23">
        <f t="shared" si="2"/>
        <v>1327.2280841462605</v>
      </c>
      <c r="H164" s="1"/>
      <c r="I164" s="1"/>
    </row>
    <row r="165" spans="1:9" ht="30" x14ac:dyDescent="0.25">
      <c r="A165" s="13" t="s">
        <v>190</v>
      </c>
      <c r="B165" s="10" t="s">
        <v>473</v>
      </c>
      <c r="C165" s="10" t="s">
        <v>5</v>
      </c>
      <c r="D165" s="10" t="s">
        <v>474</v>
      </c>
      <c r="E165" s="10" t="s">
        <v>475</v>
      </c>
      <c r="F165" s="22">
        <v>10000</v>
      </c>
      <c r="G165" s="23">
        <f t="shared" si="2"/>
        <v>1327.2280841462605</v>
      </c>
      <c r="H165" s="1"/>
      <c r="I165" s="1"/>
    </row>
    <row r="166" spans="1:9" ht="30" x14ac:dyDescent="0.25">
      <c r="A166" s="13" t="s">
        <v>191</v>
      </c>
      <c r="B166" s="10" t="s">
        <v>479</v>
      </c>
      <c r="C166" s="10" t="s">
        <v>5</v>
      </c>
      <c r="D166" s="10" t="s">
        <v>477</v>
      </c>
      <c r="E166" s="10" t="s">
        <v>478</v>
      </c>
      <c r="F166" s="22">
        <v>10000</v>
      </c>
      <c r="G166" s="23">
        <f t="shared" si="2"/>
        <v>1327.2280841462605</v>
      </c>
      <c r="H166" s="1"/>
      <c r="I166" s="1"/>
    </row>
    <row r="167" spans="1:9" ht="30" x14ac:dyDescent="0.25">
      <c r="A167" s="13" t="s">
        <v>192</v>
      </c>
      <c r="B167" s="10" t="s">
        <v>476</v>
      </c>
      <c r="C167" s="10" t="s">
        <v>5</v>
      </c>
      <c r="D167" s="10" t="s">
        <v>477</v>
      </c>
      <c r="E167" s="10" t="s">
        <v>478</v>
      </c>
      <c r="F167" s="22">
        <v>10000</v>
      </c>
      <c r="G167" s="23">
        <f t="shared" si="2"/>
        <v>1327.2280841462605</v>
      </c>
      <c r="H167" s="1"/>
      <c r="I167" s="1"/>
    </row>
    <row r="168" spans="1:9" ht="60" x14ac:dyDescent="0.25">
      <c r="A168" s="13" t="s">
        <v>193</v>
      </c>
      <c r="B168" s="10" t="s">
        <v>480</v>
      </c>
      <c r="C168" s="10" t="s">
        <v>5</v>
      </c>
      <c r="D168" s="10" t="s">
        <v>418</v>
      </c>
      <c r="E168" s="10" t="s">
        <v>481</v>
      </c>
      <c r="F168" s="22">
        <v>50000</v>
      </c>
      <c r="G168" s="23">
        <f t="shared" si="2"/>
        <v>6636.1404207313026</v>
      </c>
      <c r="H168" s="1"/>
      <c r="I168" s="1"/>
    </row>
    <row r="169" spans="1:9" ht="45" x14ac:dyDescent="0.25">
      <c r="A169" s="13" t="s">
        <v>194</v>
      </c>
      <c r="B169" s="10" t="s">
        <v>483</v>
      </c>
      <c r="C169" s="10" t="s">
        <v>5</v>
      </c>
      <c r="D169" s="10" t="s">
        <v>18</v>
      </c>
      <c r="E169" s="10" t="s">
        <v>30</v>
      </c>
      <c r="F169" s="22">
        <v>50000</v>
      </c>
      <c r="G169" s="23">
        <f t="shared" si="2"/>
        <v>6636.1404207313026</v>
      </c>
      <c r="H169" s="1"/>
      <c r="I169" s="1"/>
    </row>
    <row r="170" spans="1:9" ht="45" x14ac:dyDescent="0.25">
      <c r="A170" s="13" t="s">
        <v>195</v>
      </c>
      <c r="B170" s="10" t="s">
        <v>484</v>
      </c>
      <c r="C170" s="10" t="s">
        <v>5</v>
      </c>
      <c r="D170" s="10" t="s">
        <v>18</v>
      </c>
      <c r="E170" s="10" t="s">
        <v>30</v>
      </c>
      <c r="F170" s="22">
        <v>50000</v>
      </c>
      <c r="G170" s="23">
        <f t="shared" si="2"/>
        <v>6636.1404207313026</v>
      </c>
      <c r="H170" s="1"/>
      <c r="I170" s="1"/>
    </row>
    <row r="171" spans="1:9" ht="45" x14ac:dyDescent="0.25">
      <c r="A171" s="13" t="s">
        <v>196</v>
      </c>
      <c r="B171" s="10" t="s">
        <v>482</v>
      </c>
      <c r="C171" s="10" t="s">
        <v>5</v>
      </c>
      <c r="D171" s="10" t="s">
        <v>18</v>
      </c>
      <c r="E171" s="10" t="s">
        <v>30</v>
      </c>
      <c r="F171" s="22">
        <v>50000</v>
      </c>
      <c r="G171" s="23">
        <f t="shared" si="2"/>
        <v>6636.1404207313026</v>
      </c>
      <c r="H171" s="1"/>
      <c r="I171" s="1"/>
    </row>
    <row r="172" spans="1:9" ht="45" x14ac:dyDescent="0.25">
      <c r="A172" s="13" t="s">
        <v>197</v>
      </c>
      <c r="B172" s="10" t="s">
        <v>488</v>
      </c>
      <c r="C172" s="10" t="s">
        <v>5</v>
      </c>
      <c r="D172" s="10" t="s">
        <v>486</v>
      </c>
      <c r="E172" s="10" t="s">
        <v>487</v>
      </c>
      <c r="F172" s="22">
        <v>10000</v>
      </c>
      <c r="G172" s="23">
        <f t="shared" si="2"/>
        <v>1327.2280841462605</v>
      </c>
      <c r="H172" s="1"/>
      <c r="I172" s="1"/>
    </row>
    <row r="173" spans="1:9" ht="45" x14ac:dyDescent="0.25">
      <c r="A173" s="13" t="s">
        <v>198</v>
      </c>
      <c r="B173" s="10" t="s">
        <v>482</v>
      </c>
      <c r="C173" s="10" t="s">
        <v>5</v>
      </c>
      <c r="D173" s="10" t="s">
        <v>486</v>
      </c>
      <c r="E173" s="10" t="s">
        <v>487</v>
      </c>
      <c r="F173" s="22">
        <v>10000</v>
      </c>
      <c r="G173" s="23">
        <f t="shared" si="2"/>
        <v>1327.2280841462605</v>
      </c>
      <c r="H173" s="1"/>
      <c r="I173" s="1"/>
    </row>
    <row r="174" spans="1:9" ht="45" x14ac:dyDescent="0.25">
      <c r="A174" s="13" t="s">
        <v>199</v>
      </c>
      <c r="B174" s="10" t="s">
        <v>485</v>
      </c>
      <c r="C174" s="10" t="s">
        <v>5</v>
      </c>
      <c r="D174" s="10" t="s">
        <v>486</v>
      </c>
      <c r="E174" s="10" t="s">
        <v>487</v>
      </c>
      <c r="F174" s="22">
        <v>1000</v>
      </c>
      <c r="G174" s="23">
        <f t="shared" si="2"/>
        <v>132.72280841462606</v>
      </c>
      <c r="H174" s="1"/>
      <c r="I174" s="1"/>
    </row>
    <row r="175" spans="1:9" ht="45" x14ac:dyDescent="0.25">
      <c r="A175" s="13" t="s">
        <v>200</v>
      </c>
      <c r="B175" s="10" t="s">
        <v>524</v>
      </c>
      <c r="C175" s="10" t="s">
        <v>0</v>
      </c>
      <c r="D175" s="10" t="s">
        <v>236</v>
      </c>
      <c r="E175" s="10" t="s">
        <v>526</v>
      </c>
      <c r="F175" s="22"/>
      <c r="G175" s="23">
        <v>10370.879999999999</v>
      </c>
      <c r="H175" s="1"/>
      <c r="I175" s="1"/>
    </row>
    <row r="176" spans="1:9" ht="45" x14ac:dyDescent="0.25">
      <c r="A176" s="13" t="s">
        <v>201</v>
      </c>
      <c r="B176" s="10" t="s">
        <v>524</v>
      </c>
      <c r="C176" s="10" t="s">
        <v>0</v>
      </c>
      <c r="D176" s="10" t="s">
        <v>236</v>
      </c>
      <c r="E176" s="10" t="s">
        <v>525</v>
      </c>
      <c r="F176" s="22"/>
      <c r="G176" s="23">
        <v>4385</v>
      </c>
      <c r="H176" s="1"/>
      <c r="I176" s="1"/>
    </row>
    <row r="177" spans="1:9" ht="60" x14ac:dyDescent="0.25">
      <c r="A177" s="13" t="s">
        <v>202</v>
      </c>
      <c r="B177" s="10" t="s">
        <v>527</v>
      </c>
      <c r="C177" s="10" t="s">
        <v>5</v>
      </c>
      <c r="D177" s="10" t="s">
        <v>277</v>
      </c>
      <c r="E177" s="10" t="s">
        <v>528</v>
      </c>
      <c r="F177" s="22"/>
      <c r="G177" s="23">
        <v>10000</v>
      </c>
      <c r="H177" s="1"/>
      <c r="I177" s="1"/>
    </row>
    <row r="178" spans="1:9" ht="45" x14ac:dyDescent="0.25">
      <c r="A178" s="13" t="s">
        <v>203</v>
      </c>
      <c r="B178" s="10" t="s">
        <v>531</v>
      </c>
      <c r="C178" s="10" t="s">
        <v>5</v>
      </c>
      <c r="D178" s="10" t="s">
        <v>529</v>
      </c>
      <c r="E178" s="10" t="s">
        <v>530</v>
      </c>
      <c r="F178" s="22"/>
      <c r="G178" s="23">
        <v>10000</v>
      </c>
      <c r="H178" s="1"/>
      <c r="I178" s="1"/>
    </row>
    <row r="179" spans="1:9" ht="30" x14ac:dyDescent="0.25">
      <c r="A179" s="13" t="s">
        <v>204</v>
      </c>
      <c r="B179" s="10" t="s">
        <v>532</v>
      </c>
      <c r="C179" s="10" t="s">
        <v>5</v>
      </c>
      <c r="D179" s="10" t="s">
        <v>16</v>
      </c>
      <c r="E179" s="10" t="s">
        <v>533</v>
      </c>
      <c r="F179" s="22"/>
      <c r="G179" s="23">
        <v>150000</v>
      </c>
      <c r="H179" s="1"/>
      <c r="I179" s="1"/>
    </row>
    <row r="180" spans="1:9" ht="60" x14ac:dyDescent="0.25">
      <c r="A180" s="13" t="s">
        <v>205</v>
      </c>
      <c r="B180" s="10" t="s">
        <v>532</v>
      </c>
      <c r="C180" s="10" t="s">
        <v>5</v>
      </c>
      <c r="D180" s="10" t="s">
        <v>16</v>
      </c>
      <c r="E180" s="10" t="s">
        <v>536</v>
      </c>
      <c r="F180" s="22"/>
      <c r="G180" s="23">
        <v>20000</v>
      </c>
      <c r="H180" s="1"/>
      <c r="I180" s="1"/>
    </row>
    <row r="181" spans="1:9" ht="60" x14ac:dyDescent="0.25">
      <c r="A181" s="13" t="s">
        <v>206</v>
      </c>
      <c r="B181" s="10" t="s">
        <v>534</v>
      </c>
      <c r="C181" s="10" t="s">
        <v>5</v>
      </c>
      <c r="D181" s="10" t="s">
        <v>535</v>
      </c>
      <c r="E181" s="10" t="s">
        <v>537</v>
      </c>
      <c r="F181" s="22"/>
      <c r="G181" s="23">
        <v>10000</v>
      </c>
      <c r="H181" s="1"/>
      <c r="I181" s="1"/>
    </row>
    <row r="182" spans="1:9" ht="30" x14ac:dyDescent="0.25">
      <c r="A182" s="13" t="s">
        <v>207</v>
      </c>
      <c r="B182" s="10" t="s">
        <v>538</v>
      </c>
      <c r="C182" s="10" t="s">
        <v>5</v>
      </c>
      <c r="D182" s="10" t="s">
        <v>539</v>
      </c>
      <c r="E182" s="10" t="s">
        <v>540</v>
      </c>
      <c r="F182" s="22"/>
      <c r="G182" s="23">
        <v>1000</v>
      </c>
      <c r="H182" s="1"/>
      <c r="I182" s="1"/>
    </row>
    <row r="183" spans="1:9" ht="30" x14ac:dyDescent="0.25">
      <c r="A183" s="13" t="s">
        <v>208</v>
      </c>
      <c r="B183" s="10" t="s">
        <v>541</v>
      </c>
      <c r="C183" s="10" t="s">
        <v>5</v>
      </c>
      <c r="D183" s="10" t="s">
        <v>542</v>
      </c>
      <c r="E183" s="10" t="s">
        <v>540</v>
      </c>
      <c r="F183" s="22"/>
      <c r="G183" s="23">
        <v>2000</v>
      </c>
      <c r="H183" s="1"/>
      <c r="I183" s="1"/>
    </row>
    <row r="184" spans="1:9" ht="30" x14ac:dyDescent="0.25">
      <c r="A184" s="13" t="s">
        <v>209</v>
      </c>
      <c r="B184" s="10" t="s">
        <v>543</v>
      </c>
      <c r="C184" s="10" t="s">
        <v>5</v>
      </c>
      <c r="D184" s="10" t="s">
        <v>544</v>
      </c>
      <c r="E184" s="10" t="s">
        <v>545</v>
      </c>
      <c r="F184" s="22"/>
      <c r="G184" s="23">
        <v>75000</v>
      </c>
      <c r="H184" s="1"/>
      <c r="I184" s="1"/>
    </row>
    <row r="185" spans="1:9" ht="30" x14ac:dyDescent="0.25">
      <c r="A185" s="13" t="s">
        <v>211</v>
      </c>
      <c r="B185" s="10" t="s">
        <v>489</v>
      </c>
      <c r="C185" s="10" t="s">
        <v>5</v>
      </c>
      <c r="D185" s="10" t="s">
        <v>490</v>
      </c>
      <c r="E185" s="10" t="s">
        <v>491</v>
      </c>
      <c r="F185" s="22"/>
      <c r="G185" s="23">
        <v>2000</v>
      </c>
      <c r="H185" s="1"/>
      <c r="I185" s="1"/>
    </row>
    <row r="186" spans="1:9" ht="30" x14ac:dyDescent="0.25">
      <c r="A186" s="13" t="s">
        <v>213</v>
      </c>
      <c r="B186" s="10" t="s">
        <v>489</v>
      </c>
      <c r="C186" s="10" t="s">
        <v>5</v>
      </c>
      <c r="D186" s="10" t="s">
        <v>490</v>
      </c>
      <c r="E186" s="10" t="s">
        <v>491</v>
      </c>
      <c r="F186" s="22"/>
      <c r="G186" s="23">
        <v>2000</v>
      </c>
      <c r="H186" s="1"/>
      <c r="I186" s="1"/>
    </row>
    <row r="187" spans="1:9" ht="30" x14ac:dyDescent="0.25">
      <c r="A187" s="13" t="s">
        <v>214</v>
      </c>
      <c r="B187" s="10" t="s">
        <v>546</v>
      </c>
      <c r="C187" s="10" t="s">
        <v>5</v>
      </c>
      <c r="D187" s="10" t="s">
        <v>547</v>
      </c>
      <c r="E187" s="10" t="s">
        <v>548</v>
      </c>
      <c r="F187" s="22"/>
      <c r="G187" s="23">
        <v>1000</v>
      </c>
      <c r="H187" s="1"/>
      <c r="I187" s="1"/>
    </row>
    <row r="188" spans="1:9" ht="30" x14ac:dyDescent="0.25">
      <c r="A188" s="13" t="s">
        <v>440</v>
      </c>
      <c r="B188" s="10" t="s">
        <v>546</v>
      </c>
      <c r="C188" s="10" t="s">
        <v>5</v>
      </c>
      <c r="D188" s="10" t="s">
        <v>547</v>
      </c>
      <c r="E188" s="10" t="s">
        <v>548</v>
      </c>
      <c r="F188" s="22"/>
      <c r="G188" s="23">
        <v>2000</v>
      </c>
      <c r="H188" s="1"/>
      <c r="I188" s="1"/>
    </row>
    <row r="189" spans="1:9" ht="30" x14ac:dyDescent="0.25">
      <c r="A189" s="13" t="s">
        <v>497</v>
      </c>
      <c r="B189" s="10" t="s">
        <v>549</v>
      </c>
      <c r="C189" s="10" t="s">
        <v>5</v>
      </c>
      <c r="D189" s="10" t="s">
        <v>547</v>
      </c>
      <c r="E189" s="10" t="s">
        <v>548</v>
      </c>
      <c r="F189" s="22"/>
      <c r="G189" s="23">
        <v>2000</v>
      </c>
      <c r="H189" s="1"/>
      <c r="I189" s="1"/>
    </row>
    <row r="190" spans="1:9" ht="30" x14ac:dyDescent="0.25">
      <c r="A190" s="13" t="s">
        <v>575</v>
      </c>
      <c r="B190" s="10" t="s">
        <v>549</v>
      </c>
      <c r="C190" s="10" t="s">
        <v>5</v>
      </c>
      <c r="D190" s="10" t="s">
        <v>547</v>
      </c>
      <c r="E190" s="10" t="s">
        <v>548</v>
      </c>
      <c r="F190" s="22"/>
      <c r="G190" s="23">
        <v>2000</v>
      </c>
      <c r="H190" s="1"/>
      <c r="I190" s="1"/>
    </row>
    <row r="191" spans="1:9" ht="30" x14ac:dyDescent="0.25">
      <c r="A191" s="13" t="s">
        <v>576</v>
      </c>
      <c r="B191" s="10" t="s">
        <v>550</v>
      </c>
      <c r="C191" s="10" t="s">
        <v>5</v>
      </c>
      <c r="D191" s="10" t="s">
        <v>547</v>
      </c>
      <c r="E191" s="10" t="s">
        <v>548</v>
      </c>
      <c r="F191" s="22"/>
      <c r="G191" s="23">
        <v>2000</v>
      </c>
      <c r="H191" s="1"/>
      <c r="I191" s="1"/>
    </row>
    <row r="192" spans="1:9" ht="30" x14ac:dyDescent="0.25">
      <c r="A192" s="13" t="s">
        <v>577</v>
      </c>
      <c r="B192" s="10" t="s">
        <v>550</v>
      </c>
      <c r="C192" s="10" t="s">
        <v>5</v>
      </c>
      <c r="D192" s="10" t="s">
        <v>547</v>
      </c>
      <c r="E192" s="10" t="s">
        <v>548</v>
      </c>
      <c r="F192" s="22"/>
      <c r="G192" s="23">
        <v>2000</v>
      </c>
      <c r="H192" s="1"/>
      <c r="I192" s="1"/>
    </row>
    <row r="193" spans="1:9" ht="30" x14ac:dyDescent="0.25">
      <c r="A193" s="13" t="s">
        <v>578</v>
      </c>
      <c r="B193" s="10" t="s">
        <v>551</v>
      </c>
      <c r="C193" s="10" t="s">
        <v>260</v>
      </c>
      <c r="D193" s="10" t="s">
        <v>552</v>
      </c>
      <c r="E193" s="10" t="s">
        <v>548</v>
      </c>
      <c r="F193" s="22"/>
      <c r="G193" s="23">
        <v>7948.2</v>
      </c>
      <c r="H193" s="1"/>
      <c r="I193" s="1"/>
    </row>
    <row r="194" spans="1:9" ht="30" x14ac:dyDescent="0.25">
      <c r="A194" s="13" t="s">
        <v>579</v>
      </c>
      <c r="B194" s="10" t="s">
        <v>553</v>
      </c>
      <c r="C194" s="10" t="s">
        <v>0</v>
      </c>
      <c r="D194" s="10" t="s">
        <v>554</v>
      </c>
      <c r="E194" s="10" t="s">
        <v>548</v>
      </c>
      <c r="F194" s="22"/>
      <c r="G194" s="23">
        <v>3803.96</v>
      </c>
      <c r="H194" s="1"/>
      <c r="I194" s="1"/>
    </row>
    <row r="195" spans="1:9" x14ac:dyDescent="0.25">
      <c r="A195" s="13" t="s">
        <v>580</v>
      </c>
      <c r="B195" s="10" t="s">
        <v>492</v>
      </c>
      <c r="C195" s="10" t="s">
        <v>237</v>
      </c>
      <c r="D195" s="10" t="s">
        <v>493</v>
      </c>
      <c r="E195" s="10" t="s">
        <v>340</v>
      </c>
      <c r="F195" s="22">
        <v>11700</v>
      </c>
      <c r="G195" s="23">
        <f t="shared" ref="G195:G197" si="3">F195/7.5345</f>
        <v>1552.8568584511247</v>
      </c>
      <c r="H195" s="1"/>
      <c r="I195" s="1"/>
    </row>
    <row r="196" spans="1:9" x14ac:dyDescent="0.25">
      <c r="A196" s="13" t="s">
        <v>581</v>
      </c>
      <c r="B196" s="10" t="s">
        <v>494</v>
      </c>
      <c r="C196" s="10" t="s">
        <v>237</v>
      </c>
      <c r="D196" s="10" t="s">
        <v>279</v>
      </c>
      <c r="E196" s="10" t="s">
        <v>340</v>
      </c>
      <c r="F196" s="22">
        <v>11777.7</v>
      </c>
      <c r="G196" s="23">
        <f t="shared" si="3"/>
        <v>1563.1694206649413</v>
      </c>
      <c r="H196" s="1"/>
      <c r="I196" s="1"/>
    </row>
    <row r="197" spans="1:9" x14ac:dyDescent="0.25">
      <c r="A197" s="13" t="s">
        <v>582</v>
      </c>
      <c r="B197" s="10" t="s">
        <v>495</v>
      </c>
      <c r="C197" s="10" t="s">
        <v>237</v>
      </c>
      <c r="D197" s="10" t="s">
        <v>496</v>
      </c>
      <c r="E197" s="10" t="s">
        <v>340</v>
      </c>
      <c r="F197" s="22">
        <v>2295</v>
      </c>
      <c r="G197" s="23">
        <f t="shared" si="3"/>
        <v>304.59884531156678</v>
      </c>
      <c r="H197" s="1"/>
      <c r="I197" s="1"/>
    </row>
    <row r="198" spans="1:9" x14ac:dyDescent="0.25">
      <c r="A198" s="13" t="s">
        <v>583</v>
      </c>
      <c r="B198" s="10" t="s">
        <v>560</v>
      </c>
      <c r="C198" s="10" t="s">
        <v>237</v>
      </c>
      <c r="D198" s="10" t="s">
        <v>561</v>
      </c>
      <c r="E198" s="10" t="s">
        <v>340</v>
      </c>
      <c r="F198" s="22"/>
      <c r="G198" s="23">
        <v>3000</v>
      </c>
      <c r="H198" s="1"/>
      <c r="I198" s="1"/>
    </row>
    <row r="199" spans="1:9" x14ac:dyDescent="0.25">
      <c r="A199" s="13" t="s">
        <v>584</v>
      </c>
      <c r="B199" s="10" t="s">
        <v>532</v>
      </c>
      <c r="C199" s="10" t="s">
        <v>237</v>
      </c>
      <c r="D199" s="10" t="s">
        <v>559</v>
      </c>
      <c r="E199" s="10" t="s">
        <v>340</v>
      </c>
      <c r="F199" s="22"/>
      <c r="G199" s="23">
        <v>2500</v>
      </c>
      <c r="H199" s="1"/>
      <c r="I199" s="1"/>
    </row>
    <row r="200" spans="1:9" x14ac:dyDescent="0.25">
      <c r="A200" s="13" t="s">
        <v>585</v>
      </c>
      <c r="B200" s="10" t="s">
        <v>557</v>
      </c>
      <c r="C200" s="10" t="s">
        <v>237</v>
      </c>
      <c r="D200" s="10" t="s">
        <v>558</v>
      </c>
      <c r="E200" s="10" t="s">
        <v>340</v>
      </c>
      <c r="F200" s="22"/>
      <c r="G200" s="23">
        <v>2521.73</v>
      </c>
      <c r="H200" s="1"/>
      <c r="I200" s="1"/>
    </row>
    <row r="201" spans="1:9" x14ac:dyDescent="0.25">
      <c r="A201" s="13" t="s">
        <v>586</v>
      </c>
      <c r="B201" s="10" t="s">
        <v>556</v>
      </c>
      <c r="C201" s="10" t="s">
        <v>237</v>
      </c>
      <c r="D201" s="10" t="s">
        <v>552</v>
      </c>
      <c r="E201" s="10" t="s">
        <v>340</v>
      </c>
      <c r="F201" s="22"/>
      <c r="G201" s="23">
        <v>2500</v>
      </c>
      <c r="H201" s="1"/>
      <c r="I201" s="1"/>
    </row>
    <row r="202" spans="1:9" x14ac:dyDescent="0.25">
      <c r="A202" s="13" t="s">
        <v>587</v>
      </c>
      <c r="B202" s="10" t="s">
        <v>555</v>
      </c>
      <c r="C202" s="10" t="s">
        <v>237</v>
      </c>
      <c r="D202" s="10" t="s">
        <v>490</v>
      </c>
      <c r="E202" s="10" t="s">
        <v>340</v>
      </c>
      <c r="F202" s="22"/>
      <c r="G202" s="23">
        <v>1500</v>
      </c>
      <c r="H202" s="1"/>
      <c r="I202" s="1"/>
    </row>
    <row r="203" spans="1:9" x14ac:dyDescent="0.25">
      <c r="A203" s="29" t="s">
        <v>588</v>
      </c>
      <c r="B203" s="30"/>
      <c r="C203" s="30"/>
      <c r="D203" s="30"/>
      <c r="E203" s="31"/>
      <c r="F203" s="32">
        <f>SUM(F3:F202)</f>
        <v>29286621.689999994</v>
      </c>
      <c r="G203" s="33">
        <f>SUM(G3:G202)</f>
        <v>4219532.4463846236</v>
      </c>
      <c r="H203" s="1"/>
      <c r="I203" s="1"/>
    </row>
    <row r="204" spans="1:9" x14ac:dyDescent="0.25">
      <c r="A204" s="24"/>
      <c r="B204" s="25"/>
      <c r="C204" s="25"/>
      <c r="D204" s="25"/>
      <c r="E204" s="25"/>
      <c r="F204" s="26"/>
      <c r="G204" s="23"/>
      <c r="H204" s="1"/>
      <c r="I204" s="1"/>
    </row>
    <row r="205" spans="1:9" ht="15.75" thickBot="1" x14ac:dyDescent="0.3">
      <c r="A205" s="8"/>
      <c r="B205" s="9"/>
      <c r="C205" s="9"/>
      <c r="D205" s="9"/>
      <c r="E205" s="9"/>
      <c r="F205" s="27"/>
      <c r="G205" s="28"/>
      <c r="H205" s="1"/>
      <c r="I205" s="1"/>
    </row>
    <row r="206" spans="1:9" ht="15.75" thickTop="1" x14ac:dyDescent="0.25">
      <c r="B206" s="1"/>
      <c r="C206" s="1"/>
      <c r="D206" s="1"/>
      <c r="E206" s="1"/>
      <c r="F206" s="2"/>
      <c r="G206" s="19"/>
      <c r="H206" s="1"/>
      <c r="I206" s="1"/>
    </row>
    <row r="207" spans="1:9" x14ac:dyDescent="0.25">
      <c r="B207" s="1"/>
      <c r="C207" s="1"/>
      <c r="D207" s="1"/>
      <c r="E207" s="1"/>
      <c r="F207" s="2"/>
      <c r="G207" s="19"/>
      <c r="H207" s="1"/>
      <c r="I207" s="1"/>
    </row>
    <row r="208" spans="1:9" x14ac:dyDescent="0.25">
      <c r="B208" s="1"/>
      <c r="C208" s="1"/>
      <c r="D208" s="1"/>
      <c r="E208" s="1"/>
      <c r="F208" s="2"/>
      <c r="G208" s="19"/>
      <c r="H208" s="1"/>
      <c r="I208" s="1"/>
    </row>
    <row r="209" spans="2:9" x14ac:dyDescent="0.25">
      <c r="B209" s="1"/>
      <c r="C209" s="1"/>
      <c r="D209" s="1"/>
      <c r="E209" s="1"/>
      <c r="F209" s="2"/>
      <c r="G209" s="19"/>
      <c r="H209" s="1"/>
      <c r="I209" s="1"/>
    </row>
    <row r="210" spans="2:9" x14ac:dyDescent="0.25">
      <c r="B210" s="1"/>
      <c r="C210" s="1"/>
      <c r="D210" s="1"/>
      <c r="E210" s="1"/>
      <c r="F210" s="2"/>
      <c r="G210" s="19"/>
      <c r="H210" s="1"/>
      <c r="I210" s="1"/>
    </row>
    <row r="211" spans="2:9" x14ac:dyDescent="0.25">
      <c r="B211" s="1"/>
      <c r="C211" s="1"/>
      <c r="D211" s="1"/>
      <c r="E211" s="1"/>
      <c r="F211" s="2"/>
      <c r="G211" s="19"/>
      <c r="H211" s="1"/>
      <c r="I211" s="1"/>
    </row>
    <row r="212" spans="2:9" x14ac:dyDescent="0.25">
      <c r="B212" s="1"/>
      <c r="C212" s="1"/>
      <c r="D212" s="1"/>
      <c r="E212" s="1"/>
      <c r="F212" s="2"/>
      <c r="G212" s="19"/>
      <c r="H212" s="1"/>
      <c r="I212" s="1"/>
    </row>
    <row r="213" spans="2:9" x14ac:dyDescent="0.25">
      <c r="B213" s="1"/>
      <c r="C213" s="1"/>
      <c r="D213" s="1"/>
      <c r="E213" s="1"/>
      <c r="F213" s="2"/>
      <c r="G213" s="19"/>
      <c r="H213" s="1"/>
      <c r="I213" s="1"/>
    </row>
    <row r="214" spans="2:9" x14ac:dyDescent="0.25">
      <c r="B214" s="1"/>
      <c r="C214" s="1"/>
      <c r="D214" s="1"/>
      <c r="E214" s="1"/>
      <c r="F214" s="2"/>
      <c r="G214" s="19"/>
      <c r="H214" s="1"/>
      <c r="I214" s="1"/>
    </row>
    <row r="215" spans="2:9" x14ac:dyDescent="0.25">
      <c r="B215" s="1"/>
      <c r="C215" s="1"/>
      <c r="D215" s="1"/>
      <c r="E215" s="1"/>
      <c r="F215" s="2"/>
      <c r="G215" s="19"/>
      <c r="H215" s="1"/>
      <c r="I215" s="1"/>
    </row>
    <row r="216" spans="2:9" x14ac:dyDescent="0.25">
      <c r="B216" s="1"/>
      <c r="C216" s="1"/>
      <c r="D216" s="1"/>
      <c r="E216" s="1"/>
      <c r="F216" s="2"/>
      <c r="G216" s="19"/>
      <c r="H216" s="1"/>
      <c r="I216" s="1"/>
    </row>
    <row r="217" spans="2:9" x14ac:dyDescent="0.25">
      <c r="B217" s="1"/>
      <c r="C217" s="1"/>
      <c r="D217" s="1"/>
      <c r="E217" s="1"/>
      <c r="F217" s="2"/>
      <c r="G217" s="19"/>
      <c r="H217" s="1"/>
      <c r="I217" s="1"/>
    </row>
    <row r="218" spans="2:9" x14ac:dyDescent="0.25">
      <c r="B218" s="1"/>
      <c r="C218" s="1"/>
      <c r="D218" s="1"/>
      <c r="E218" s="1"/>
      <c r="F218" s="2"/>
      <c r="G218" s="19"/>
      <c r="H218" s="1"/>
      <c r="I218" s="1"/>
    </row>
    <row r="219" spans="2:9" x14ac:dyDescent="0.25">
      <c r="B219" s="1"/>
      <c r="C219" s="1"/>
      <c r="D219" s="1"/>
      <c r="E219" s="1"/>
      <c r="F219" s="2"/>
      <c r="G219" s="19"/>
      <c r="H219" s="1"/>
      <c r="I219" s="1"/>
    </row>
    <row r="220" spans="2:9" x14ac:dyDescent="0.25">
      <c r="B220" s="1"/>
      <c r="C220" s="1"/>
      <c r="D220" s="1"/>
      <c r="E220" s="1"/>
      <c r="F220" s="2"/>
      <c r="G220" s="19"/>
      <c r="H220" s="1"/>
      <c r="I220" s="1"/>
    </row>
    <row r="221" spans="2:9" x14ac:dyDescent="0.25">
      <c r="B221" s="1"/>
      <c r="C221" s="1"/>
      <c r="D221" s="1"/>
      <c r="E221" s="1"/>
      <c r="F221" s="2"/>
      <c r="G221" s="19"/>
      <c r="H221" s="1"/>
      <c r="I221" s="1"/>
    </row>
    <row r="222" spans="2:9" x14ac:dyDescent="0.25">
      <c r="B222" s="1"/>
      <c r="C222" s="1"/>
      <c r="D222" s="1"/>
      <c r="E222" s="1"/>
      <c r="F222" s="2"/>
      <c r="G222" s="19"/>
      <c r="H222" s="1"/>
      <c r="I222" s="1"/>
    </row>
    <row r="223" spans="2:9" x14ac:dyDescent="0.25">
      <c r="B223" s="1"/>
      <c r="C223" s="1"/>
      <c r="D223" s="1"/>
      <c r="E223" s="1"/>
      <c r="F223" s="2"/>
      <c r="G223" s="19"/>
      <c r="H223" s="1"/>
      <c r="I223" s="1"/>
    </row>
    <row r="224" spans="2:9" x14ac:dyDescent="0.25">
      <c r="B224" s="1"/>
      <c r="C224" s="1"/>
      <c r="D224" s="1"/>
      <c r="E224" s="1"/>
      <c r="F224" s="2"/>
      <c r="G224" s="19"/>
      <c r="H224" s="1"/>
      <c r="I224" s="1"/>
    </row>
    <row r="225" spans="2:9" x14ac:dyDescent="0.25">
      <c r="B225" s="1"/>
      <c r="C225" s="1"/>
      <c r="D225" s="1"/>
      <c r="E225" s="1"/>
      <c r="F225" s="2"/>
      <c r="G225" s="19"/>
      <c r="H225" s="1"/>
      <c r="I225" s="1"/>
    </row>
    <row r="226" spans="2:9" x14ac:dyDescent="0.25">
      <c r="B226" s="1"/>
      <c r="C226" s="1"/>
      <c r="D226" s="1"/>
      <c r="E226" s="1"/>
      <c r="F226" s="2"/>
      <c r="G226" s="19"/>
      <c r="H226" s="1"/>
      <c r="I226" s="1"/>
    </row>
    <row r="227" spans="2:9" x14ac:dyDescent="0.25">
      <c r="B227" s="1"/>
      <c r="C227" s="1"/>
      <c r="D227" s="1"/>
      <c r="E227" s="1"/>
      <c r="F227" s="2"/>
      <c r="G227" s="19"/>
      <c r="H227" s="1"/>
      <c r="I227" s="1"/>
    </row>
    <row r="228" spans="2:9" x14ac:dyDescent="0.25">
      <c r="B228" s="1"/>
      <c r="C228" s="1"/>
      <c r="D228" s="1"/>
      <c r="E228" s="1"/>
      <c r="F228" s="2"/>
      <c r="G228" s="19"/>
      <c r="H228" s="1"/>
      <c r="I228" s="1"/>
    </row>
    <row r="229" spans="2:9" x14ac:dyDescent="0.25">
      <c r="B229" s="1"/>
      <c r="C229" s="1"/>
      <c r="D229" s="1"/>
      <c r="E229" s="1"/>
      <c r="F229" s="2"/>
      <c r="G229" s="19"/>
      <c r="H229" s="1"/>
      <c r="I229" s="1"/>
    </row>
    <row r="230" spans="2:9" x14ac:dyDescent="0.25">
      <c r="B230" s="1"/>
      <c r="C230" s="1"/>
      <c r="D230" s="1"/>
      <c r="E230" s="1"/>
      <c r="F230" s="2"/>
      <c r="G230" s="19"/>
      <c r="H230" s="1"/>
      <c r="I230" s="1"/>
    </row>
    <row r="231" spans="2:9" x14ac:dyDescent="0.25">
      <c r="B231" s="1"/>
      <c r="C231" s="1"/>
      <c r="D231" s="1"/>
      <c r="E231" s="1"/>
      <c r="F231" s="1"/>
      <c r="G231" s="19"/>
      <c r="H231" s="1"/>
      <c r="I231" s="1"/>
    </row>
    <row r="232" spans="2:9" x14ac:dyDescent="0.25">
      <c r="B232" s="1"/>
      <c r="C232" s="1"/>
      <c r="D232" s="1"/>
      <c r="E232" s="1"/>
      <c r="F232" s="1"/>
      <c r="G232" s="19"/>
      <c r="H232" s="1"/>
      <c r="I232" s="1"/>
    </row>
    <row r="233" spans="2:9" x14ac:dyDescent="0.25">
      <c r="B233" s="1"/>
      <c r="C233" s="1"/>
      <c r="D233" s="1"/>
      <c r="E233" s="1"/>
      <c r="F233" s="1"/>
      <c r="G233" s="19"/>
      <c r="H233" s="1"/>
      <c r="I233" s="1"/>
    </row>
    <row r="234" spans="2:9" x14ac:dyDescent="0.25">
      <c r="B234" s="1"/>
      <c r="C234" s="1"/>
      <c r="D234" s="1"/>
      <c r="E234" s="1"/>
      <c r="F234" s="1"/>
      <c r="G234" s="19"/>
      <c r="H234" s="1"/>
      <c r="I234" s="1"/>
    </row>
    <row r="235" spans="2:9" x14ac:dyDescent="0.25">
      <c r="B235" s="1"/>
      <c r="C235" s="1"/>
      <c r="D235" s="1"/>
      <c r="E235" s="1"/>
      <c r="F235" s="1"/>
      <c r="G235" s="19"/>
      <c r="H235" s="1"/>
      <c r="I235" s="1"/>
    </row>
    <row r="236" spans="2:9" x14ac:dyDescent="0.25">
      <c r="B236" s="1"/>
      <c r="C236" s="1"/>
      <c r="D236" s="1"/>
      <c r="E236" s="1"/>
      <c r="F236" s="1"/>
      <c r="G236" s="19"/>
      <c r="H236" s="1"/>
      <c r="I236" s="1"/>
    </row>
    <row r="237" spans="2:9" x14ac:dyDescent="0.25">
      <c r="B237" s="1"/>
      <c r="C237" s="1"/>
      <c r="D237" s="1"/>
      <c r="E237" s="1"/>
      <c r="F237" s="1"/>
      <c r="G237" s="19"/>
      <c r="H237" s="1"/>
      <c r="I237" s="1"/>
    </row>
    <row r="238" spans="2:9" x14ac:dyDescent="0.25">
      <c r="B238" s="1"/>
      <c r="C238" s="1"/>
      <c r="D238" s="1"/>
      <c r="E238" s="1"/>
      <c r="F238" s="1"/>
      <c r="G238" s="19"/>
      <c r="H238" s="1"/>
      <c r="I238" s="1"/>
    </row>
    <row r="239" spans="2:9" x14ac:dyDescent="0.25">
      <c r="B239" s="1"/>
      <c r="C239" s="1"/>
      <c r="D239" s="1"/>
      <c r="E239" s="1"/>
      <c r="F239" s="1"/>
      <c r="G239" s="19"/>
      <c r="H239" s="1"/>
      <c r="I239" s="1"/>
    </row>
    <row r="240" spans="2:9" x14ac:dyDescent="0.25">
      <c r="B240" s="1"/>
      <c r="C240" s="1"/>
      <c r="D240" s="1"/>
      <c r="E240" s="1"/>
      <c r="F240" s="1"/>
      <c r="G240" s="19"/>
      <c r="H240" s="1"/>
      <c r="I240" s="1"/>
    </row>
    <row r="241" spans="2:9" x14ac:dyDescent="0.25">
      <c r="B241" s="1"/>
      <c r="C241" s="1"/>
      <c r="D241" s="1"/>
      <c r="E241" s="1"/>
      <c r="F241" s="1"/>
      <c r="G241" s="19"/>
      <c r="H241" s="1"/>
      <c r="I241" s="1"/>
    </row>
    <row r="242" spans="2:9" x14ac:dyDescent="0.25">
      <c r="B242" s="1"/>
      <c r="C242" s="1"/>
      <c r="D242" s="1"/>
      <c r="E242" s="1"/>
      <c r="F242" s="1"/>
      <c r="G242" s="19"/>
      <c r="H242" s="1"/>
      <c r="I242" s="1"/>
    </row>
    <row r="243" spans="2:9" x14ac:dyDescent="0.25">
      <c r="B243" s="1"/>
      <c r="C243" s="1"/>
      <c r="D243" s="1"/>
      <c r="E243" s="1"/>
      <c r="F243" s="1"/>
      <c r="G243" s="19"/>
      <c r="H243" s="1"/>
      <c r="I243" s="1"/>
    </row>
    <row r="244" spans="2:9" x14ac:dyDescent="0.25">
      <c r="B244" s="1"/>
      <c r="C244" s="1"/>
      <c r="D244" s="1"/>
      <c r="E244" s="1"/>
      <c r="F244" s="1"/>
      <c r="G244" s="19"/>
      <c r="H244" s="1"/>
      <c r="I244" s="1"/>
    </row>
    <row r="245" spans="2:9" x14ac:dyDescent="0.25">
      <c r="B245" s="1"/>
      <c r="C245" s="1"/>
      <c r="D245" s="1"/>
      <c r="E245" s="1"/>
      <c r="F245" s="1"/>
      <c r="G245" s="19"/>
      <c r="H245" s="1"/>
      <c r="I245" s="1"/>
    </row>
    <row r="246" spans="2:9" x14ac:dyDescent="0.25">
      <c r="B246" s="1"/>
      <c r="C246" s="1"/>
      <c r="D246" s="1"/>
      <c r="E246" s="1"/>
      <c r="F246" s="1"/>
      <c r="G246" s="19"/>
      <c r="H246" s="1"/>
      <c r="I246" s="1"/>
    </row>
    <row r="247" spans="2:9" x14ac:dyDescent="0.25">
      <c r="B247" s="1"/>
      <c r="C247" s="1"/>
      <c r="D247" s="1"/>
      <c r="E247" s="1"/>
      <c r="F247" s="1"/>
      <c r="G247" s="19"/>
      <c r="H247" s="1"/>
      <c r="I247" s="1"/>
    </row>
    <row r="248" spans="2:9" x14ac:dyDescent="0.25">
      <c r="B248" s="1"/>
      <c r="C248" s="1"/>
      <c r="D248" s="1"/>
      <c r="E248" s="1"/>
      <c r="F248" s="1"/>
      <c r="G248" s="19"/>
      <c r="H248" s="1"/>
      <c r="I248" s="1"/>
    </row>
    <row r="249" spans="2:9" x14ac:dyDescent="0.25">
      <c r="B249" s="1"/>
      <c r="C249" s="1"/>
      <c r="D249" s="1"/>
      <c r="E249" s="1"/>
      <c r="F249" s="1"/>
      <c r="G249" s="19"/>
      <c r="H249" s="1"/>
      <c r="I249" s="1"/>
    </row>
    <row r="250" spans="2:9" x14ac:dyDescent="0.25">
      <c r="B250" s="1"/>
      <c r="C250" s="1"/>
      <c r="D250" s="1"/>
      <c r="E250" s="1"/>
      <c r="F250" s="1"/>
      <c r="G250" s="19"/>
      <c r="H250" s="1"/>
      <c r="I250" s="1"/>
    </row>
    <row r="251" spans="2:9" x14ac:dyDescent="0.25">
      <c r="B251" s="1"/>
      <c r="C251" s="1"/>
      <c r="D251" s="1"/>
      <c r="E251" s="1"/>
      <c r="F251" s="1"/>
      <c r="G251" s="19"/>
      <c r="H251" s="1"/>
      <c r="I251" s="1"/>
    </row>
    <row r="252" spans="2:9" x14ac:dyDescent="0.25">
      <c r="B252" s="1"/>
      <c r="C252" s="1"/>
      <c r="D252" s="1"/>
      <c r="E252" s="1"/>
      <c r="F252" s="1"/>
      <c r="G252" s="19"/>
      <c r="H252" s="1"/>
      <c r="I252" s="1"/>
    </row>
    <row r="253" spans="2:9" x14ac:dyDescent="0.25">
      <c r="B253" s="1"/>
      <c r="C253" s="1"/>
      <c r="D253" s="1"/>
      <c r="E253" s="1"/>
      <c r="F253" s="1"/>
      <c r="G253" s="19"/>
      <c r="H253" s="1"/>
      <c r="I253" s="1"/>
    </row>
    <row r="254" spans="2:9" x14ac:dyDescent="0.25">
      <c r="B254" s="1"/>
      <c r="C254" s="1"/>
      <c r="D254" s="1"/>
      <c r="E254" s="1"/>
      <c r="F254" s="1"/>
      <c r="G254" s="19"/>
      <c r="H254" s="1"/>
      <c r="I254" s="1"/>
    </row>
    <row r="255" spans="2:9" x14ac:dyDescent="0.25">
      <c r="B255" s="1"/>
      <c r="C255" s="1"/>
      <c r="D255" s="1"/>
      <c r="E255" s="1"/>
      <c r="F255" s="1"/>
      <c r="G255" s="19"/>
      <c r="H255" s="1"/>
      <c r="I255" s="1"/>
    </row>
    <row r="256" spans="2:9" x14ac:dyDescent="0.25">
      <c r="B256" s="1"/>
      <c r="C256" s="1"/>
      <c r="D256" s="1"/>
      <c r="E256" s="1"/>
      <c r="F256" s="1"/>
      <c r="G256" s="19"/>
      <c r="H256" s="1"/>
      <c r="I256" s="1"/>
    </row>
    <row r="257" spans="2:9" x14ac:dyDescent="0.25">
      <c r="B257" s="1"/>
      <c r="C257" s="1"/>
      <c r="D257" s="1"/>
      <c r="E257" s="1"/>
      <c r="F257" s="1"/>
      <c r="G257" s="19"/>
      <c r="H257" s="1"/>
      <c r="I257" s="1"/>
    </row>
    <row r="258" spans="2:9" x14ac:dyDescent="0.25">
      <c r="B258" s="1"/>
      <c r="C258" s="1"/>
      <c r="D258" s="1"/>
      <c r="E258" s="1"/>
      <c r="F258" s="1"/>
      <c r="G258" s="19"/>
      <c r="H258" s="1"/>
      <c r="I258" s="1"/>
    </row>
    <row r="259" spans="2:9" x14ac:dyDescent="0.25">
      <c r="B259" s="1"/>
      <c r="C259" s="1"/>
      <c r="D259" s="1"/>
      <c r="E259" s="1"/>
      <c r="F259" s="1"/>
      <c r="G259" s="19"/>
      <c r="H259" s="1"/>
      <c r="I259" s="1"/>
    </row>
    <row r="260" spans="2:9" x14ac:dyDescent="0.25">
      <c r="B260" s="1"/>
      <c r="C260" s="1"/>
      <c r="D260" s="1"/>
      <c r="E260" s="1"/>
      <c r="F260" s="1"/>
      <c r="G260" s="19"/>
      <c r="H260" s="1"/>
      <c r="I260" s="1"/>
    </row>
    <row r="261" spans="2:9" x14ac:dyDescent="0.25">
      <c r="B261" s="1"/>
      <c r="C261" s="1"/>
      <c r="D261" s="1"/>
      <c r="E261" s="1"/>
      <c r="F261" s="1"/>
      <c r="G261" s="19"/>
      <c r="H261" s="1"/>
      <c r="I261" s="1"/>
    </row>
    <row r="262" spans="2:9" x14ac:dyDescent="0.25">
      <c r="B262" s="1"/>
      <c r="C262" s="1"/>
      <c r="D262" s="1"/>
      <c r="E262" s="1"/>
      <c r="F262" s="1"/>
      <c r="G262" s="19"/>
      <c r="H262" s="1"/>
      <c r="I262" s="1"/>
    </row>
  </sheetData>
  <mergeCells count="2">
    <mergeCell ref="A1:F1"/>
    <mergeCell ref="A203:E203"/>
  </mergeCells>
  <phoneticPr fontId="4" type="noConversion"/>
  <pageMargins left="0.70866141732283472" right="0.70866141732283472" top="0.74803149606299213" bottom="0.74803149606299213" header="0.31496062992125984" footer="0.31496062992125984"/>
  <pageSetup paperSize="9" scale="9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3</vt:i4>
      </vt:variant>
    </vt:vector>
  </HeadingPairs>
  <TitlesOfParts>
    <vt:vector size="3" baseType="lpstr">
      <vt:lpstr>Dane zadužnice</vt:lpstr>
      <vt:lpstr>Primljene zadužnice</vt:lpstr>
      <vt:lpstr>List3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2006-11-28T10:16:26Z</dcterms:created>
  <dcterms:modified xsi:type="dcterms:W3CDTF">2024-02-05T09:56:46Z</dcterms:modified>
</cp:coreProperties>
</file>