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izabela\Downloads\"/>
    </mc:Choice>
  </mc:AlternateContent>
  <xr:revisionPtr revIDLastSave="0" documentId="8_{54397BA8-81B8-46C8-9082-94F59FA0CC0A}" xr6:coauthVersionLast="47" xr6:coauthVersionMax="47" xr10:uidLastSave="{00000000-0000-0000-0000-000000000000}"/>
  <bookViews>
    <workbookView xWindow="-120" yWindow="-120" windowWidth="29040" windowHeight="15840" xr2:uid="{B8279A0A-7E09-402F-A5D7-063DA49C2368}"/>
  </bookViews>
  <sheets>
    <sheet name="Deficitarni" sheetId="1" r:id="rId1"/>
    <sheet name="Daroviti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5" i="1" l="1"/>
  <c r="H14" i="1"/>
  <c r="H13" i="1"/>
  <c r="H12" i="1"/>
  <c r="H11" i="1"/>
  <c r="H7" i="1"/>
  <c r="H10" i="1"/>
  <c r="H9" i="1"/>
  <c r="H8" i="1"/>
  <c r="H6" i="1"/>
  <c r="H5" i="1"/>
  <c r="H4" i="1"/>
  <c r="H3" i="1"/>
  <c r="N6" i="2"/>
  <c r="N5" i="2"/>
  <c r="N4" i="2"/>
  <c r="N3" i="2"/>
</calcChain>
</file>

<file path=xl/sharedStrings.xml><?xml version="1.0" encoding="utf-8"?>
<sst xmlns="http://schemas.openxmlformats.org/spreadsheetml/2006/main" count="75" uniqueCount="66">
  <si>
    <t>Rang deficitarni</t>
  </si>
  <si>
    <t>Redni broj prijave</t>
  </si>
  <si>
    <t>Ime i prezime</t>
  </si>
  <si>
    <t>Materijalni status</t>
  </si>
  <si>
    <t>Sudjelovanje u Domovinskom ratu - staratelja</t>
  </si>
  <si>
    <t>Opći uspjeh</t>
  </si>
  <si>
    <t>UKUPNO BODOVA</t>
  </si>
  <si>
    <t>Rang daroviti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</si>
  <si>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</si>
  <si>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</si>
  <si>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</si>
  <si>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</si>
  <si>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</si>
  <si>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</si>
  <si>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</si>
  <si>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</si>
  <si>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</si>
  <si>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</si>
  <si>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</si>
  <si>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</si>
  <si>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</si>
  <si>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Fakultet</t>
  </si>
  <si>
    <t>10% najboljih studenata</t>
  </si>
  <si>
    <t>UKUPNO</t>
  </si>
  <si>
    <t>Opći usjeh</t>
  </si>
  <si>
    <t>Matura</t>
  </si>
  <si>
    <t>Deficitarnost</t>
  </si>
  <si>
    <t>Ddomovinski rat</t>
  </si>
  <si>
    <t>Ranije završili/a</t>
  </si>
  <si>
    <t>Natjecanja</t>
  </si>
  <si>
    <t>Nagrade</t>
  </si>
  <si>
    <t>Zdravstveno veleučilište, Studij Sanitarnog inženjerstva</t>
  </si>
  <si>
    <t>Lorena Čulina</t>
  </si>
  <si>
    <t>Roman Šimunović</t>
  </si>
  <si>
    <t>Filozofski fakultet u Osijeku, Sveučilišni studij Sociologije i Filozofije</t>
  </si>
  <si>
    <t>Veronika Fukšić</t>
  </si>
  <si>
    <t>Filozofski fakultet u Osijeku, Sveučilišni studij Psihologije</t>
  </si>
  <si>
    <t>Robert Tambur</t>
  </si>
  <si>
    <t>Veleučilište "Lavoslav Ružička" u Vukovaru, Studij Fizioterapije</t>
  </si>
  <si>
    <t>Marija Odobašić</t>
  </si>
  <si>
    <t>Medicinski fakultet u Zagrebu, Sveučilišni studij Medicine</t>
  </si>
  <si>
    <t>Marina Buzgo</t>
  </si>
  <si>
    <t>Medicinski fakultet u Osijeku, Sveučilišni studij Medicine</t>
  </si>
  <si>
    <t>Knežević Ivana</t>
  </si>
  <si>
    <t>Stomatološki fakultet u Zagrebu. Studij Dentalne medicine</t>
  </si>
  <si>
    <t>Iva Krpljević</t>
  </si>
  <si>
    <t>Fakultet keijskog inženjerstva i tehnologije, Studij Primjenjene kemije</t>
  </si>
  <si>
    <t>Dario Tuković</t>
  </si>
  <si>
    <t>Građevinski fakultet, Studij Građevinarstva</t>
  </si>
  <si>
    <t>Silvije Damičević</t>
  </si>
  <si>
    <t>Sveučilište u Slavonskom Brodu, Studij Strojarstva</t>
  </si>
  <si>
    <t>Ana Grgić</t>
  </si>
  <si>
    <t>Zdravstveno veleučilište u Zagrebu, Studij Sestrinstva</t>
  </si>
  <si>
    <t>Gabrijel Sočković</t>
  </si>
  <si>
    <t>Anđela Volarić</t>
  </si>
  <si>
    <t>Filozofski fakultet u Zagrebu, Studij Anglistike i Talijanistike</t>
  </si>
  <si>
    <t>Mirna Žderić</t>
  </si>
  <si>
    <t>Sveučilište Juraja Dobrile u Puli, Studij Sestrinstva</t>
  </si>
  <si>
    <t>Fakultet organizacije i informatike u Varaždinu, Studij Informacijsuh poslovnih sustava</t>
  </si>
  <si>
    <t>Eva Penava</t>
  </si>
  <si>
    <t>Sveučilište Josipa Jurja Strossmayera u Osijeku, Studij Biologije</t>
  </si>
  <si>
    <t>Petar Penava</t>
  </si>
  <si>
    <t>Fakultet elektrotehnike, računarstva i informacjskih tehnologija u Osijeku, Studij Računarstva</t>
  </si>
  <si>
    <t>Roberto Brekalo</t>
  </si>
  <si>
    <t>KONAČNA LISTA PRIORITETA ZA DODJELU STIPENDIJA PO OSNOVI DEFICITARNOSTI ZA 2022. /2023. GODINU</t>
  </si>
  <si>
    <t>KONAČNA LISTA PRIORITETA ZA DODJELU STIPENDIJA PO OSNOVI DAROVITOSTI ZA 2022. /2023. GODINU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</si>
</sst>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14">
    <xf numFmtId="0" fontId="0" fillId="0" borderId="0" xfId="0"/>
    <xf numFmtId="0" fontId="2" fillId="0" borderId="0" xfId="0" applyFont="1"/>
    <xf numFmtId="0" fontId="0" fillId="0" borderId="1" xfId="0" applyBorder="1" applyAlignment="1">
      <alignment horizontal="center" vertical="center" wrapText="1"/>
    </xf>
    <xf numFmtId="0" fontId="2" fillId="2" borderId="1" xfId="1" applyFont="1" applyBorder="1" applyAlignment="1">
      <alignment horizontal="center" vertical="center" wrapText="1"/>
    </xf>
    <xf numFmtId="0" fontId="2" fillId="2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2" borderId="2" xfId="1" applyFont="1" applyBorder="1" applyAlignment="1">
      <alignment horizontal="center" vertical="center" wrapText="1"/>
    </xf>
    <xf numFmtId="0" fontId="2" fillId="2" borderId="2" xfId="1" applyFont="1" applyBorder="1" applyAlignment="1">
      <alignment horizontal="center" vertical="center"/>
    </xf>
    <xf numFmtId="0" fontId="2" fillId="2" borderId="3" xfId="1" applyFont="1" applyBorder="1" applyAlignment="1">
      <alignment horizontal="center" vertical="center" wrapText="1"/>
    </xf>
    <xf numFmtId="0" fontId="2" fillId="2" borderId="4" xfId="1" applyFont="1" applyBorder="1" applyAlignment="1">
      <alignment horizontal="center" vertical="center" wrapText="1"/>
    </xf>
    <xf numFmtId="0" fontId="2" fillId="2" borderId="5" xfId="1" applyFont="1" applyBorder="1" applyAlignment="1">
      <alignment horizontal="center" vertical="center" wrapText="1"/>
    </xf>
    <xf numFmtId="0" fontId="2" fillId="2" borderId="6" xfId="1" applyFont="1" applyBorder="1" applyAlignment="1">
      <alignment horizontal="center" vertical="center" wrapText="1"/>
    </xf>
    <xf numFmtId="0" fontId="2" fillId="3" borderId="1" xfId="2" applyFont="1" applyBorder="1" applyAlignment="1">
      <alignment horizontal="center" vertical="center"/>
    </xf>
    <xf numFmtId="0" fontId="2" fillId="3" borderId="0" xfId="2" applyFont="1" applyAlignment="1">
      <alignment horizontal="center" vertical="center" wrapText="1"/>
    </xf>
  </cellXfs>
  <cellStyles count="3">
    <cellStyle name="20% - Isticanje1" xfId="1" builtinId="30"/>
    <cellStyle name="40% - Isticanje1" xfId="2" builtinId="31"/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5E3C13-89EF-47B3-BAE6-B1F14F54B1A8}">
  <sheetPr>
    <pageSetUpPr fitToPage="1"/>
  </sheetPr>
  <dimension ref="A1:H15"/>
  <sheetViews>
    <sheetView tabSelected="1" workbookViewId="0">
      <selection activeCell="E4" sqref="E4"/>
    </sheetView>
  </sheetViews>
  <sheetFormatPr defaultRowHeight="15" x14ac:dyDescent="0.25"/>
  <cols>
    <col min="1" max="1" width="11.85546875" customWidth="1"/>
    <col min="2" max="2" width="11.42578125" customWidth="1"/>
    <col min="3" max="3" width="18.42578125" customWidth="1"/>
    <col min="4" max="4" width="15.85546875" customWidth="1"/>
    <col min="5" max="5" width="12.7109375" customWidth="1"/>
    <col min="6" max="6" width="16.42578125" customWidth="1"/>
    <col min="7" max="7" width="15.5703125" customWidth="1"/>
    <col min="8" max="8" width="12.28515625" customWidth="1"/>
  </cols>
  <sheetData>
    <row r="1" spans="1:8" ht="29.25" customHeight="1" x14ac:dyDescent="0.25">
      <c r="A1" s="12" t="s">
        <v>64</v>
      </c>
      <c r="B1" s="12"/>
      <c r="C1" s="12"/>
      <c r="D1" s="12"/>
      <c r="E1" s="12"/>
      <c r="F1" s="12"/>
      <c r="G1" s="12"/>
      <c r="H1" s="12"/>
    </row>
    <row r="2" spans="1:8" ht="45" x14ac:dyDescent="0.25">
      <c r="A2" s="3" t="s">
        <v>0</v>
      </c>
      <c r="B2" s="3" t="s">
        <v>1</v>
      </c>
      <c r="C2" s="4" t="s">
        <v>2</v>
      </c>
      <c r="D2" s="3" t="s">
        <v>21</v>
      </c>
      <c r="E2" s="4" t="s">
        <v>5</v>
      </c>
      <c r="F2" s="3" t="s">
        <v>3</v>
      </c>
      <c r="G2" s="3" t="s">
        <v>4</v>
      </c>
      <c r="H2" s="3" t="s">
        <v>6</v>
      </c>
    </row>
    <row r="3" spans="1:8" ht="75" x14ac:dyDescent="0.25">
      <c r="A3" s="2" t="s">
        <v>8</v>
      </c>
      <c r="B3" s="2">
        <v>14</v>
      </c>
      <c r="C3" s="2" t="s">
        <v>39</v>
      </c>
      <c r="D3" s="2" t="s">
        <v>40</v>
      </c>
      <c r="E3" s="2">
        <v>5</v>
      </c>
      <c r="F3" s="2">
        <v>20</v>
      </c>
      <c r="G3" s="2">
        <v>0</v>
      </c>
      <c r="H3" s="2">
        <f t="shared" ref="H3:H15" si="0">SUM(E3:G3)</f>
        <v>25</v>
      </c>
    </row>
    <row r="4" spans="1:8" ht="75" x14ac:dyDescent="0.25">
      <c r="A4" s="2" t="s">
        <v>9</v>
      </c>
      <c r="B4" s="2">
        <v>13</v>
      </c>
      <c r="C4" s="2" t="s">
        <v>41</v>
      </c>
      <c r="D4" s="2" t="s">
        <v>42</v>
      </c>
      <c r="E4" s="2">
        <v>15</v>
      </c>
      <c r="F4" s="2">
        <v>0</v>
      </c>
      <c r="G4" s="2">
        <v>5</v>
      </c>
      <c r="H4" s="2">
        <f t="shared" si="0"/>
        <v>20</v>
      </c>
    </row>
    <row r="5" spans="1:8" ht="75" x14ac:dyDescent="0.25">
      <c r="A5" s="2" t="s">
        <v>10</v>
      </c>
      <c r="B5" s="2">
        <v>4</v>
      </c>
      <c r="C5" s="2" t="s">
        <v>43</v>
      </c>
      <c r="D5" s="2" t="s">
        <v>44</v>
      </c>
      <c r="E5" s="2">
        <v>15</v>
      </c>
      <c r="F5" s="2">
        <v>0</v>
      </c>
      <c r="G5" s="2">
        <v>5</v>
      </c>
      <c r="H5" s="2">
        <f t="shared" si="0"/>
        <v>20</v>
      </c>
    </row>
    <row r="6" spans="1:8" ht="105" x14ac:dyDescent="0.25">
      <c r="A6" s="2" t="s">
        <v>11</v>
      </c>
      <c r="B6" s="2">
        <v>6</v>
      </c>
      <c r="C6" s="2" t="s">
        <v>45</v>
      </c>
      <c r="D6" s="2" t="s">
        <v>46</v>
      </c>
      <c r="E6" s="2">
        <v>10</v>
      </c>
      <c r="F6" s="2">
        <v>0</v>
      </c>
      <c r="G6" s="2">
        <v>5</v>
      </c>
      <c r="H6" s="2">
        <f t="shared" si="0"/>
        <v>15</v>
      </c>
    </row>
    <row r="7" spans="1:8" ht="60" x14ac:dyDescent="0.25">
      <c r="A7" s="2" t="s">
        <v>12</v>
      </c>
      <c r="B7" s="2">
        <v>10</v>
      </c>
      <c r="C7" s="2" t="s">
        <v>53</v>
      </c>
      <c r="D7" s="2" t="s">
        <v>50</v>
      </c>
      <c r="E7" s="2">
        <v>15</v>
      </c>
      <c r="F7" s="2">
        <v>0</v>
      </c>
      <c r="G7" s="2">
        <v>0</v>
      </c>
      <c r="H7" s="2">
        <f t="shared" si="0"/>
        <v>15</v>
      </c>
    </row>
    <row r="8" spans="1:8" ht="45" x14ac:dyDescent="0.25">
      <c r="A8" s="2" t="s">
        <v>13</v>
      </c>
      <c r="B8" s="2">
        <v>18</v>
      </c>
      <c r="C8" s="2" t="s">
        <v>47</v>
      </c>
      <c r="D8" s="2" t="s">
        <v>48</v>
      </c>
      <c r="E8" s="2">
        <v>10</v>
      </c>
      <c r="F8" s="2">
        <v>0</v>
      </c>
      <c r="G8" s="2">
        <v>5</v>
      </c>
      <c r="H8" s="2">
        <f t="shared" si="0"/>
        <v>15</v>
      </c>
    </row>
    <row r="9" spans="1:8" ht="60" x14ac:dyDescent="0.25">
      <c r="A9" s="2" t="s">
        <v>14</v>
      </c>
      <c r="B9" s="2">
        <v>9</v>
      </c>
      <c r="C9" s="2" t="s">
        <v>49</v>
      </c>
      <c r="D9" s="2" t="s">
        <v>50</v>
      </c>
      <c r="E9" s="2">
        <v>5</v>
      </c>
      <c r="F9" s="2">
        <v>0</v>
      </c>
      <c r="G9" s="2">
        <v>5</v>
      </c>
      <c r="H9" s="2">
        <f t="shared" si="0"/>
        <v>10</v>
      </c>
    </row>
    <row r="10" spans="1:8" ht="60" x14ac:dyDescent="0.25">
      <c r="A10" s="2" t="s">
        <v>15</v>
      </c>
      <c r="B10" s="2">
        <v>27</v>
      </c>
      <c r="C10" s="2" t="s">
        <v>51</v>
      </c>
      <c r="D10" s="2" t="s">
        <v>52</v>
      </c>
      <c r="E10" s="2">
        <v>5</v>
      </c>
      <c r="F10" s="2">
        <v>0</v>
      </c>
      <c r="G10" s="2">
        <v>5</v>
      </c>
      <c r="H10" s="2">
        <f t="shared" si="0"/>
        <v>10</v>
      </c>
    </row>
    <row r="11" spans="1:8" ht="75" x14ac:dyDescent="0.25">
      <c r="A11" s="2" t="s">
        <v>16</v>
      </c>
      <c r="B11" s="2">
        <v>26</v>
      </c>
      <c r="C11" s="2" t="s">
        <v>54</v>
      </c>
      <c r="D11" s="2" t="s">
        <v>55</v>
      </c>
      <c r="E11" s="2">
        <v>10</v>
      </c>
      <c r="F11" s="2">
        <v>0</v>
      </c>
      <c r="G11" s="2">
        <v>0</v>
      </c>
      <c r="H11" s="2">
        <f t="shared" si="0"/>
        <v>10</v>
      </c>
    </row>
    <row r="12" spans="1:8" ht="60" x14ac:dyDescent="0.25">
      <c r="A12" s="2" t="s">
        <v>17</v>
      </c>
      <c r="B12" s="2">
        <v>21</v>
      </c>
      <c r="C12" s="2" t="s">
        <v>56</v>
      </c>
      <c r="D12" s="2" t="s">
        <v>57</v>
      </c>
      <c r="E12" s="2">
        <v>10</v>
      </c>
      <c r="F12" s="2">
        <v>0</v>
      </c>
      <c r="G12" s="2">
        <v>0</v>
      </c>
      <c r="H12" s="2">
        <f t="shared" si="0"/>
        <v>10</v>
      </c>
    </row>
    <row r="13" spans="1:8" ht="120" x14ac:dyDescent="0.25">
      <c r="A13" s="2" t="s">
        <v>18</v>
      </c>
      <c r="B13" s="2">
        <v>15</v>
      </c>
      <c r="C13" s="2" t="s">
        <v>63</v>
      </c>
      <c r="D13" s="2" t="s">
        <v>58</v>
      </c>
      <c r="E13" s="2">
        <v>5</v>
      </c>
      <c r="F13" s="2">
        <v>0</v>
      </c>
      <c r="G13" s="2">
        <v>0</v>
      </c>
      <c r="H13" s="2">
        <f t="shared" si="0"/>
        <v>5</v>
      </c>
    </row>
    <row r="14" spans="1:8" ht="75" x14ac:dyDescent="0.25">
      <c r="A14" s="2" t="s">
        <v>19</v>
      </c>
      <c r="B14" s="2">
        <v>23</v>
      </c>
      <c r="C14" s="2" t="s">
        <v>59</v>
      </c>
      <c r="D14" s="2" t="s">
        <v>60</v>
      </c>
      <c r="E14" s="2">
        <v>5</v>
      </c>
      <c r="F14" s="2">
        <v>0</v>
      </c>
      <c r="G14" s="2">
        <v>0</v>
      </c>
      <c r="H14" s="2">
        <f t="shared" si="0"/>
        <v>5</v>
      </c>
    </row>
    <row r="15" spans="1:8" ht="105" x14ac:dyDescent="0.25">
      <c r="A15" s="2" t="s">
        <v>20</v>
      </c>
      <c r="B15" s="2">
        <v>22</v>
      </c>
      <c r="C15" s="2" t="s">
        <v>61</v>
      </c>
      <c r="D15" s="2" t="s">
        <v>62</v>
      </c>
      <c r="E15" s="2">
        <v>5</v>
      </c>
      <c r="F15" s="2">
        <v>0</v>
      </c>
      <c r="G15" s="2">
        <v>0</v>
      </c>
      <c r="H15" s="2">
        <f t="shared" si="0"/>
        <v>5</v>
      </c>
    </row>
  </sheetData>
  <mergeCells count="1">
    <mergeCell ref="A1:H1"/>
  </mergeCells>
  <pageMargins left="0.7" right="0.7" top="0.75" bottom="0.75" header="0.3" footer="0.3"/>
  <pageSetup paperSize="9" scale="9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82121A-24BB-4DB7-BEF8-A13C68B2F700}">
  <sheetPr>
    <pageSetUpPr fitToPage="1"/>
  </sheetPr>
  <dimension ref="A1:N6"/>
  <sheetViews>
    <sheetView workbookViewId="0">
      <selection activeCell="E4" sqref="E4"/>
    </sheetView>
  </sheetViews>
  <sheetFormatPr defaultRowHeight="15" x14ac:dyDescent="0.25"/>
  <cols>
    <col min="1" max="1" width="9.5703125" customWidth="1"/>
    <col min="2" max="2" width="11.42578125" customWidth="1"/>
    <col min="3" max="3" width="14.85546875" customWidth="1"/>
    <col min="4" max="4" width="15.85546875" customWidth="1"/>
    <col min="7" max="7" width="13.7109375" customWidth="1"/>
    <col min="8" max="8" width="10.7109375" customWidth="1"/>
    <col min="9" max="9" width="12.7109375" customWidth="1"/>
    <col min="10" max="10" width="10.42578125" customWidth="1"/>
    <col min="12" max="12" width="10.28515625" customWidth="1"/>
  </cols>
  <sheetData>
    <row r="1" spans="1:14" ht="30.75" customHeight="1" x14ac:dyDescent="0.25">
      <c r="A1" s="13" t="s">
        <v>65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</row>
    <row r="2" spans="1:14" s="1" customFormat="1" ht="58.5" customHeight="1" x14ac:dyDescent="0.25">
      <c r="A2" s="6" t="s">
        <v>7</v>
      </c>
      <c r="B2" s="6" t="s">
        <v>1</v>
      </c>
      <c r="C2" s="7" t="s">
        <v>2</v>
      </c>
      <c r="D2" s="6" t="s">
        <v>21</v>
      </c>
      <c r="E2" s="8" t="s">
        <v>24</v>
      </c>
      <c r="F2" s="9" t="s">
        <v>25</v>
      </c>
      <c r="G2" s="10" t="s">
        <v>26</v>
      </c>
      <c r="H2" s="10" t="s">
        <v>3</v>
      </c>
      <c r="I2" s="10" t="s">
        <v>27</v>
      </c>
      <c r="J2" s="10" t="s">
        <v>22</v>
      </c>
      <c r="K2" s="10" t="s">
        <v>28</v>
      </c>
      <c r="L2" s="10" t="s">
        <v>29</v>
      </c>
      <c r="M2" s="10" t="s">
        <v>30</v>
      </c>
      <c r="N2" s="11" t="s">
        <v>23</v>
      </c>
    </row>
    <row r="3" spans="1:14" ht="75" x14ac:dyDescent="0.25">
      <c r="A3" s="2" t="s">
        <v>8</v>
      </c>
      <c r="B3" s="2">
        <v>24</v>
      </c>
      <c r="C3" s="5" t="s">
        <v>32</v>
      </c>
      <c r="D3" s="2" t="s">
        <v>31</v>
      </c>
      <c r="E3" s="2">
        <v>35</v>
      </c>
      <c r="F3" s="2">
        <v>0</v>
      </c>
      <c r="G3" s="2">
        <v>0</v>
      </c>
      <c r="H3" s="2">
        <v>0</v>
      </c>
      <c r="I3" s="2">
        <v>5</v>
      </c>
      <c r="J3" s="2">
        <v>10</v>
      </c>
      <c r="K3" s="2">
        <v>0</v>
      </c>
      <c r="L3" s="2">
        <v>0</v>
      </c>
      <c r="M3" s="2">
        <v>0</v>
      </c>
      <c r="N3" s="5">
        <f>SUM(E3:M3)</f>
        <v>50</v>
      </c>
    </row>
    <row r="4" spans="1:14" ht="105" x14ac:dyDescent="0.25">
      <c r="A4" s="2" t="s">
        <v>9</v>
      </c>
      <c r="B4" s="2">
        <v>2</v>
      </c>
      <c r="C4" s="5" t="s">
        <v>33</v>
      </c>
      <c r="D4" s="2" t="s">
        <v>34</v>
      </c>
      <c r="E4" s="2">
        <v>30</v>
      </c>
      <c r="F4" s="2">
        <v>0</v>
      </c>
      <c r="G4" s="2">
        <v>0</v>
      </c>
      <c r="H4" s="2">
        <v>3</v>
      </c>
      <c r="I4" s="2">
        <v>5</v>
      </c>
      <c r="J4" s="2">
        <v>10</v>
      </c>
      <c r="K4" s="2">
        <v>0</v>
      </c>
      <c r="L4" s="2">
        <v>0</v>
      </c>
      <c r="M4" s="2">
        <v>0</v>
      </c>
      <c r="N4" s="5">
        <f>SUM(E4:M4)</f>
        <v>48</v>
      </c>
    </row>
    <row r="5" spans="1:14" ht="90" x14ac:dyDescent="0.25">
      <c r="A5" s="2" t="s">
        <v>10</v>
      </c>
      <c r="B5" s="2">
        <v>11</v>
      </c>
      <c r="C5" s="5" t="s">
        <v>35</v>
      </c>
      <c r="D5" s="2" t="s">
        <v>36</v>
      </c>
      <c r="E5" s="2">
        <v>30</v>
      </c>
      <c r="F5" s="2">
        <v>0</v>
      </c>
      <c r="G5" s="2">
        <v>0</v>
      </c>
      <c r="H5" s="2">
        <v>0</v>
      </c>
      <c r="I5" s="2">
        <v>5</v>
      </c>
      <c r="J5" s="2">
        <v>0</v>
      </c>
      <c r="K5" s="2">
        <v>0</v>
      </c>
      <c r="L5" s="2">
        <v>0</v>
      </c>
      <c r="M5" s="2">
        <v>0</v>
      </c>
      <c r="N5" s="5">
        <f>SUM(E5:M5)</f>
        <v>35</v>
      </c>
    </row>
    <row r="6" spans="1:14" ht="75" x14ac:dyDescent="0.25">
      <c r="A6" s="2" t="s">
        <v>11</v>
      </c>
      <c r="B6" s="2">
        <v>19</v>
      </c>
      <c r="C6" s="5" t="s">
        <v>37</v>
      </c>
      <c r="D6" s="2" t="s">
        <v>38</v>
      </c>
      <c r="E6" s="2">
        <v>30</v>
      </c>
      <c r="F6" s="2">
        <v>0</v>
      </c>
      <c r="G6" s="2">
        <v>0</v>
      </c>
      <c r="H6" s="2">
        <v>0</v>
      </c>
      <c r="I6" s="2">
        <v>0</v>
      </c>
      <c r="J6" s="2">
        <v>0</v>
      </c>
      <c r="K6" s="2">
        <v>0</v>
      </c>
      <c r="L6" s="2">
        <v>0</v>
      </c>
      <c r="M6" s="2">
        <v>0</v>
      </c>
      <c r="N6" s="5">
        <f>SUM(E6:M6)</f>
        <v>30</v>
      </c>
    </row>
  </sheetData>
  <mergeCells count="1">
    <mergeCell ref="A1:N1"/>
  </mergeCells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2</vt:i4>
      </vt:variant>
    </vt:vector>
  </HeadingPairs>
  <TitlesOfParts>
    <vt:vector size="2" baseType="lpstr">
      <vt:lpstr>Deficitarni</vt:lpstr>
      <vt:lpstr>Daroviti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shrek</dc:creator>
  <cp:lastModifiedBy>Izabela Belić</cp:lastModifiedBy>
  <cp:lastPrinted>2023-03-09T10:43:37Z</cp:lastPrinted>
  <dcterms:created xsi:type="dcterms:W3CDTF">2023-01-11T12:45:30Z</dcterms:created>
  <dcterms:modified xsi:type="dcterms:W3CDTF">2023-05-02T10:34:27Z</dcterms:modified>
</cp:coreProperties>
</file>