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maja\Desktop\JEDNOSTAVNE NABAVE\JEDNOSTAVNA NABAVA 2025\IZRADA TELEKOMUNIKACIJE\"/>
    </mc:Choice>
  </mc:AlternateContent>
  <bookViews>
    <workbookView xWindow="0" yWindow="0" windowWidth="28800" windowHeight="117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5" i="1"/>
  <c r="G45" i="1" s="1"/>
  <c r="G46" i="1" l="1"/>
  <c r="G47" i="1" s="1"/>
</calcChain>
</file>

<file path=xl/sharedStrings.xml><?xml version="1.0" encoding="utf-8"?>
<sst xmlns="http://schemas.openxmlformats.org/spreadsheetml/2006/main" count="91" uniqueCount="55">
  <si>
    <t>Rb</t>
  </si>
  <si>
    <t>Jedinica mjere</t>
  </si>
  <si>
    <t>Količina</t>
  </si>
  <si>
    <t>Jedinična cijena</t>
  </si>
  <si>
    <t>Ukupna cijena</t>
  </si>
  <si>
    <t>Opis stavke</t>
  </si>
  <si>
    <t>m1</t>
  </si>
  <si>
    <t>Nabava, dobava i polaganje kabela Cat. 6 U/UTP 4P AWG24 LSZH Sivib 250MHz Dca s označavanjem naljepnicama otpornim na vlagu i prljavštinu, s tiskanim ispisom oznaka. Cijenom je obuhvaćen sav potreban rad i materijal.</t>
  </si>
  <si>
    <t>kom</t>
  </si>
  <si>
    <t>Nabava, dobava i ugradnja vijaka tip DN-19 SET VIJAK S MATICOM M6 1/50-D. Cijenom je obuhvaćen sav potreban rad i materijal.</t>
  </si>
  <si>
    <t>Nabava, dobava i montaža FO produžne kutije, tip DN-96200-QL FO splice box, 1U, quick lock, empty. Cijenom je obuhvaćen sav potreban rad i materijal.</t>
  </si>
  <si>
    <t>Nabava, dobava i ugradnja prednjeg panela tip kao DN-96207-QL FOR front panel  1U, quick lock 24x LC DX SC SX. Cijenom je obuhvaćen sav potreban rad i materijal.</t>
  </si>
  <si>
    <t>Nabava, dobava i ugradnja spojnica tip kao DK-29332-02 AL 9FPLC-02 SET PIGTAIL 9um 12 kom-D. Cijenom je obuhvaćen sav potreban rad i materijal.</t>
  </si>
  <si>
    <t>Nabava, dobava i polaganje kabela - optički SingleMode OS2 LSOH-12 niti zeleni. Cijenom je obuhvaćen sav potreban rad (eventualna izrada proboja, sanacija i silikoniranje)  i materijal.</t>
  </si>
  <si>
    <t>Nabava, dobava i ugradnja cjevčica tip kao AL-SK6 CJEVČICA SPLICE 1/100 45mm. Cijenom je obuhvaćen sav potreban rad i materijal.</t>
  </si>
  <si>
    <t>Nabava, dobava i ugradnja naponskog panela tip DN-95401 KABEL 220/8 Digitus 19" bez prekidača bez pren 16A, 4000W, 250VAC 50/60 Hz. Cijenom je obuhvaćen sav potreban rad i materijal.</t>
  </si>
  <si>
    <t>Nabava, dobava i ugradnja polica, tip kao DN-97644 DN-19-TRAY-1-600 H .LOAD 50kg. Cijenom je obuhvaćen sav potreban rad i materijal.</t>
  </si>
  <si>
    <t>Nabava, dobava i ugradnja polica, tip kao DN-97646 DN-19-TRAY-1-800 POLICA FIKS.D. Cijenom je obuhvaćen sav potreban rad i materijal.</t>
  </si>
  <si>
    <t>Nabava, dobava i polaganje kabela PATCH UTP 1m SIVI, LSOH, cat.6 84128). Cijenom je obuhvaćen sav potreban rad i materijal.</t>
  </si>
  <si>
    <t>Nabava, dobava i polaganje kabela PATCH UTP cat.6 2 met sivi LSOH 4057. Cijenom je obuhvaćen sav potreban rad i materijal.</t>
  </si>
  <si>
    <t>Nabava, dobava i polaganje kabela PATCH UTP cat.6 3 met sivi LSOH 4011. Cijenom je obuhvaćen sav potreban rad i materijal.</t>
  </si>
  <si>
    <t>Nabava, dobava i polaganje kabela PATCH UTP cat6 5 m, sivi CU LSOH 4058. Cijenom je obuhvaćen sav potreban rad i materijal.</t>
  </si>
  <si>
    <t>Nabava, dobava i montaža poklopca 65 mm za parapetni kanal. Cijenom je obuhvaćen sav potreban rad i materijal.</t>
  </si>
  <si>
    <t>m</t>
  </si>
  <si>
    <t>Nabava, dobava i montaža čepa, završni za 105x65mm (za kanal 10423). Cijenom je obuhvaćen sav potreban rad i materijal.</t>
  </si>
  <si>
    <t>Nabava, dobava i montaža kuta 90 * 105x65 zidnog kanala. Cijenom je obuhvaćen sav potreban rad i materijal.</t>
  </si>
  <si>
    <t>Nabava, dobava i ugradnja kuta (vanjski) za zidni kanal dimenzija 65x105/150/195mm. Cijenom je obuhvaćen sav potreban rad i materijal.</t>
  </si>
  <si>
    <t>Nabava, dobava i ugradnja komunikacijskog ormara, tip 42U 2200x800x1000 mm. Cijenom je obuhvaćen sav potreban rad i materijal.</t>
  </si>
  <si>
    <t>Mjerenje i izdavanje certifikata o izvršenom mjerenju kvalitete instaliranih jednomodnih (engl. Singlemode) svjetlovodnih veza. Sukladnost izmjerenih vrjednosti s vrijednostima prema normi HRN EN 50173:1  -Mjerenja obaviti za dvije niti istovremeno (Duplex spoj) na obje</t>
  </si>
  <si>
    <t>Izrada dokumentacije izvedenog stanja računalne mreže. Dokumentacija treba sadržavati ateste i certifikate proizvođača opreme, jamstvene listove i popis ovlaštenih servisera</t>
  </si>
  <si>
    <t>Nabava, dobava i ugradnja prespojnog panela tip DN-91410 PANEL KEYSTONE 23-portni 1U 19" DN-91410 RAL7035. Cijenom je obuhvaćen sav potreban rad i materijal.</t>
  </si>
  <si>
    <t>Dobava i ugradnja Mikrotik 24port POE Switcha CRS</t>
  </si>
  <si>
    <t xml:space="preserve">Dobava, ugradnja i spajanje DAC kabela 3m SFP+ </t>
  </si>
  <si>
    <t>Dobava i ugradnja Mikrotik 16port SFP+ Switch</t>
  </si>
  <si>
    <t xml:space="preserve">Dobava, ugradnja i spajanje DAC kabela 3m SFP+2*10 Gbita SFP+gibic i 20m LC kabela </t>
  </si>
  <si>
    <t>Patch kabel 0,5-3m (u bojama)</t>
  </si>
  <si>
    <t>Horizontalna vodilica 19" 40mm perforirana metalna</t>
  </si>
  <si>
    <t>Napojna letva 6*220V sa zaštitom i prekidačem</t>
  </si>
  <si>
    <t>Nabava, dobava i montaža kabelskog kanala 105x65 - parapetni zajedno s poklopac 10522 zajedno s kompletom za nadžbuknu montažu (uložak, vijak). Cijenom je obuhvaćen sav potreban rad (eventualna izrada proboja, sanacija i silikoniranje) i materijal.</t>
  </si>
  <si>
    <t>Nabava, dobava i montaža kabelskog kanala 200x60 duljine 2m. Cijenom je obuhvaćen sav potreban rad (eventualna izrada proboja, sanacija i silikoniranje) i materijal.</t>
  </si>
  <si>
    <t>Nabava, dobava i montaža okvir MOSAIC 4M bijeli (277814L) zajedno sa priborom za nadžbuknu montažu. Cijenom je obuhvaćen sav potreban rad (eventualna izrada proboja, sanacija i silikoniranje) i materijal.</t>
  </si>
  <si>
    <t>Nabava, dobava i ugradnja horizontalne vodilice kabela s prstenovima tip DN-97601 WMA 40x60 1-str.1U19" sa 5 prstena siva  (RAL 7035). Cijenom je obuhvaćen sav potreban rad i materijal.</t>
  </si>
  <si>
    <t>Nabava, dobava i ugradnja Optičke kazete tip kao DN-96106 SPLICE KAZETA 12 NITI DN-96106. Cijenom je obuhvaćen sav potreban rad i materijal.</t>
  </si>
  <si>
    <t>Nabava, dobava i ugradnja spojnica tip DN-960007-1 ALWL SPOJNICA LC/LC SM DPLX DIGITUS DN-960007 1-D. Cijenom je obuhvaćen sav potreban rad i materijal.</t>
  </si>
  <si>
    <t>Mjerenje i izdavanje certifikata o izvršenom mjerenju kvalitete instaliranih U/FTP veza sukladnost izmjerenih vrijednosti s vrijednostima prema normi HRN EN 50173:1 za Cat.6, odnosno za "Class E". Mjerenja obaviti prema zahtjevima iz norme EN 50346 (IEC 61835). Rezultati u elektroničkom obliku, s odgovarajućim oznakama i izračunom ukupne dužine izmjerenih kabela. Predaja izvješća u elektroničkom obliku i dva primjerka u papirnatom obliku.</t>
  </si>
  <si>
    <t>Nabava, dobava i montaža adaptera za Keystone -RJ45. Cijenom je obuhvaćen sav potreban rad (eventualna izrada proboja, sanacija i silikoniranje) i materijal.</t>
  </si>
  <si>
    <t>Nabava, dobava i montaža modula Keystone UTP Cat6 2067 (R878844) 93603. Cijenom je obuhvaćen sav potreban rad (eventualna izrada proboja, sanacija i silikoniranje) i materijal.</t>
  </si>
  <si>
    <t>sat</t>
  </si>
  <si>
    <t>Ukupno bez PDV-a</t>
  </si>
  <si>
    <t>Ukupno</t>
  </si>
  <si>
    <t>PDV 25%</t>
  </si>
  <si>
    <t>Rad obuhvaća:                                                                                                                  -spajanje patch panela i switchewa pach kabeli                                              -sortiranje i označavanje kablova                                                                                -izrada dokumentacije</t>
  </si>
  <si>
    <t>Rad obuhvaća:                                                                                                                  -programiranje switcha prema zahtjevima korisnika                                              -podešavanje RSTP-a, VLAN-ova, switchinga                                                                                -podešavanje centralnog logiranja                                                                      -podešavanje balansiranje linkova i agregacije                                                    -testiranje i puštanje u rad</t>
  </si>
  <si>
    <t>Troškovnik - izrada telekomunikacije</t>
  </si>
  <si>
    <t xml:space="preserve">PRILOG 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</si>
</sst>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vertical="center" wrapText="1"/>
    </xf>
    <xf numFmtId="4" fontId="0" fillId="0" borderId="0" xfId="0" applyNumberFormat="1" applyAlignment="1">
      <alignment vertical="center"/>
    </xf>
    <xf numFmtId="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/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vertical="center"/>
    </xf>
    <xf numFmtId="4" fontId="1" fillId="0" borderId="0" xfId="0" applyNumberFormat="1" applyFo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3"/>
  <sheetViews>
    <sheetView tabSelected="1" topLeftCell="A28" workbookViewId="0">
      <selection activeCell="E44" sqref="E44"/>
    </sheetView>
  </sheetViews>
  <sheetFormatPr defaultRowHeight="15" x14ac:dyDescent="0.25"/>
  <cols>
    <col min="2" max="2" width="4.140625" style="5" customWidth="1"/>
    <col min="3" max="3" width="59.42578125" customWidth="1"/>
    <col min="4" max="4" width="15.7109375" style="6" customWidth="1"/>
    <col min="5" max="5" width="9.140625" style="14"/>
    <col min="6" max="6" width="17.140625" style="14" customWidth="1"/>
    <col min="7" max="7" width="16.140625" style="2" customWidth="1"/>
  </cols>
  <sheetData>
    <row r="1" spans="2:7" s="17" customFormat="1" x14ac:dyDescent="0.25">
      <c r="B1" s="5"/>
      <c r="C1" s="17" t="s">
        <v>54</v>
      </c>
      <c r="D1" s="22"/>
      <c r="E1" s="23"/>
      <c r="F1" s="23"/>
      <c r="G1" s="24"/>
    </row>
    <row r="2" spans="2:7" ht="18.75" x14ac:dyDescent="0.3">
      <c r="B2" s="21" t="s">
        <v>53</v>
      </c>
      <c r="C2" s="21"/>
    </row>
    <row r="4" spans="2:7" s="17" customFormat="1" ht="20.25" customHeight="1" x14ac:dyDescent="0.25">
      <c r="B4" s="7" t="s">
        <v>0</v>
      </c>
      <c r="C4" s="16" t="s">
        <v>5</v>
      </c>
      <c r="D4" s="7" t="s">
        <v>1</v>
      </c>
      <c r="E4" s="18" t="s">
        <v>2</v>
      </c>
      <c r="F4" s="18" t="s">
        <v>3</v>
      </c>
      <c r="G4" s="18" t="s">
        <v>4</v>
      </c>
    </row>
    <row r="5" spans="2:7" ht="62.25" customHeight="1" x14ac:dyDescent="0.25">
      <c r="B5" s="7">
        <v>1</v>
      </c>
      <c r="C5" s="8" t="s">
        <v>7</v>
      </c>
      <c r="D5" s="9" t="s">
        <v>6</v>
      </c>
      <c r="E5" s="10">
        <v>10344</v>
      </c>
      <c r="F5" s="10"/>
      <c r="G5" s="10">
        <f>E5*F5</f>
        <v>0</v>
      </c>
    </row>
    <row r="6" spans="2:7" ht="60" x14ac:dyDescent="0.25">
      <c r="B6" s="7">
        <v>2</v>
      </c>
      <c r="C6" s="11" t="s">
        <v>38</v>
      </c>
      <c r="D6" s="9" t="s">
        <v>6</v>
      </c>
      <c r="E6" s="10">
        <v>116</v>
      </c>
      <c r="F6" s="10"/>
      <c r="G6" s="10">
        <f t="shared" ref="G6:G44" si="0">E6*F6</f>
        <v>0</v>
      </c>
    </row>
    <row r="7" spans="2:7" ht="45" x14ac:dyDescent="0.25">
      <c r="B7" s="7">
        <v>3</v>
      </c>
      <c r="C7" s="11" t="s">
        <v>39</v>
      </c>
      <c r="D7" s="9" t="s">
        <v>8</v>
      </c>
      <c r="E7" s="10">
        <v>75</v>
      </c>
      <c r="F7" s="10"/>
      <c r="G7" s="10">
        <f t="shared" si="0"/>
        <v>0</v>
      </c>
    </row>
    <row r="8" spans="2:7" ht="60" x14ac:dyDescent="0.25">
      <c r="B8" s="7">
        <v>4</v>
      </c>
      <c r="C8" s="11" t="s">
        <v>40</v>
      </c>
      <c r="D8" s="9" t="s">
        <v>8</v>
      </c>
      <c r="E8" s="10">
        <v>116</v>
      </c>
      <c r="F8" s="10"/>
      <c r="G8" s="10">
        <f t="shared" si="0"/>
        <v>0</v>
      </c>
    </row>
    <row r="9" spans="2:7" ht="45" x14ac:dyDescent="0.25">
      <c r="B9" s="7">
        <v>5</v>
      </c>
      <c r="C9" s="11" t="s">
        <v>45</v>
      </c>
      <c r="D9" s="9" t="s">
        <v>8</v>
      </c>
      <c r="E9" s="10">
        <v>224</v>
      </c>
      <c r="F9" s="10"/>
      <c r="G9" s="10">
        <f t="shared" si="0"/>
        <v>0</v>
      </c>
    </row>
    <row r="10" spans="2:7" ht="45" x14ac:dyDescent="0.25">
      <c r="B10" s="7">
        <v>6</v>
      </c>
      <c r="C10" s="11" t="s">
        <v>46</v>
      </c>
      <c r="D10" s="9" t="s">
        <v>8</v>
      </c>
      <c r="E10" s="10">
        <v>448</v>
      </c>
      <c r="F10" s="10"/>
      <c r="G10" s="10">
        <f t="shared" si="0"/>
        <v>0</v>
      </c>
    </row>
    <row r="11" spans="2:7" ht="45" x14ac:dyDescent="0.25">
      <c r="B11" s="7">
        <v>7</v>
      </c>
      <c r="C11" s="11" t="s">
        <v>9</v>
      </c>
      <c r="D11" s="9" t="s">
        <v>8</v>
      </c>
      <c r="E11" s="10">
        <v>3</v>
      </c>
      <c r="F11" s="10"/>
      <c r="G11" s="10">
        <f t="shared" si="0"/>
        <v>0</v>
      </c>
    </row>
    <row r="12" spans="2:7" ht="60" x14ac:dyDescent="0.25">
      <c r="B12" s="7">
        <v>8</v>
      </c>
      <c r="C12" s="11" t="s">
        <v>41</v>
      </c>
      <c r="D12" s="9" t="s">
        <v>8</v>
      </c>
      <c r="E12" s="10">
        <v>14</v>
      </c>
      <c r="F12" s="10"/>
      <c r="G12" s="10">
        <f t="shared" si="0"/>
        <v>0</v>
      </c>
    </row>
    <row r="13" spans="2:7" ht="45" x14ac:dyDescent="0.25">
      <c r="B13" s="7">
        <v>9</v>
      </c>
      <c r="C13" s="11" t="s">
        <v>10</v>
      </c>
      <c r="D13" s="9" t="s">
        <v>8</v>
      </c>
      <c r="E13" s="10">
        <v>3</v>
      </c>
      <c r="F13" s="10"/>
      <c r="G13" s="10">
        <f t="shared" si="0"/>
        <v>0</v>
      </c>
    </row>
    <row r="14" spans="2:7" ht="45" x14ac:dyDescent="0.25">
      <c r="B14" s="7">
        <v>10</v>
      </c>
      <c r="C14" s="11" t="s">
        <v>11</v>
      </c>
      <c r="D14" s="9" t="s">
        <v>8</v>
      </c>
      <c r="E14" s="10">
        <v>3</v>
      </c>
      <c r="F14" s="10"/>
      <c r="G14" s="10">
        <f t="shared" si="0"/>
        <v>0</v>
      </c>
    </row>
    <row r="15" spans="2:7" ht="45" x14ac:dyDescent="0.25">
      <c r="B15" s="7">
        <v>11</v>
      </c>
      <c r="C15" s="11" t="s">
        <v>42</v>
      </c>
      <c r="D15" s="9" t="s">
        <v>8</v>
      </c>
      <c r="E15" s="10">
        <v>3</v>
      </c>
      <c r="F15" s="10"/>
      <c r="G15" s="10">
        <f t="shared" si="0"/>
        <v>0</v>
      </c>
    </row>
    <row r="16" spans="2:7" ht="45" x14ac:dyDescent="0.25">
      <c r="B16" s="7">
        <v>12</v>
      </c>
      <c r="C16" s="11" t="s">
        <v>12</v>
      </c>
      <c r="D16" s="9" t="s">
        <v>8</v>
      </c>
      <c r="E16" s="10">
        <v>3</v>
      </c>
      <c r="F16" s="10"/>
      <c r="G16" s="10">
        <f t="shared" si="0"/>
        <v>0</v>
      </c>
    </row>
    <row r="17" spans="2:7" ht="45" x14ac:dyDescent="0.25">
      <c r="B17" s="7">
        <v>13</v>
      </c>
      <c r="C17" s="11" t="s">
        <v>13</v>
      </c>
      <c r="D17" s="9" t="s">
        <v>6</v>
      </c>
      <c r="E17" s="10">
        <v>15</v>
      </c>
      <c r="F17" s="10"/>
      <c r="G17" s="10">
        <f t="shared" si="0"/>
        <v>0</v>
      </c>
    </row>
    <row r="18" spans="2:7" ht="45" x14ac:dyDescent="0.25">
      <c r="B18" s="7">
        <v>14</v>
      </c>
      <c r="C18" s="11" t="s">
        <v>43</v>
      </c>
      <c r="D18" s="9" t="s">
        <v>8</v>
      </c>
      <c r="E18" s="10">
        <v>18</v>
      </c>
      <c r="F18" s="10"/>
      <c r="G18" s="10">
        <f t="shared" si="0"/>
        <v>0</v>
      </c>
    </row>
    <row r="19" spans="2:7" ht="45" x14ac:dyDescent="0.25">
      <c r="B19" s="7">
        <v>15</v>
      </c>
      <c r="C19" s="13" t="s">
        <v>14</v>
      </c>
      <c r="D19" s="9" t="s">
        <v>8</v>
      </c>
      <c r="E19" s="10">
        <v>1</v>
      </c>
      <c r="F19" s="10"/>
      <c r="G19" s="10">
        <f t="shared" si="0"/>
        <v>0</v>
      </c>
    </row>
    <row r="20" spans="2:7" ht="60" x14ac:dyDescent="0.25">
      <c r="B20" s="7">
        <v>16</v>
      </c>
      <c r="C20" s="13" t="s">
        <v>15</v>
      </c>
      <c r="D20" s="9" t="s">
        <v>8</v>
      </c>
      <c r="E20" s="10">
        <v>4</v>
      </c>
      <c r="F20" s="10"/>
      <c r="G20" s="10">
        <f t="shared" si="0"/>
        <v>0</v>
      </c>
    </row>
    <row r="21" spans="2:7" ht="45" x14ac:dyDescent="0.25">
      <c r="B21" s="7">
        <v>17</v>
      </c>
      <c r="C21" s="11" t="s">
        <v>16</v>
      </c>
      <c r="D21" s="9" t="s">
        <v>8</v>
      </c>
      <c r="E21" s="10">
        <v>1</v>
      </c>
      <c r="F21" s="10"/>
      <c r="G21" s="10">
        <f t="shared" si="0"/>
        <v>0</v>
      </c>
    </row>
    <row r="22" spans="2:7" ht="45" x14ac:dyDescent="0.25">
      <c r="B22" s="7">
        <v>18</v>
      </c>
      <c r="C22" s="11" t="s">
        <v>17</v>
      </c>
      <c r="D22" s="9" t="s">
        <v>8</v>
      </c>
      <c r="E22" s="10">
        <v>4</v>
      </c>
      <c r="F22" s="10"/>
      <c r="G22" s="10">
        <f t="shared" si="0"/>
        <v>0</v>
      </c>
    </row>
    <row r="23" spans="2:7" ht="30" x14ac:dyDescent="0.25">
      <c r="B23" s="7">
        <v>19</v>
      </c>
      <c r="C23" s="11" t="s">
        <v>18</v>
      </c>
      <c r="D23" s="9" t="s">
        <v>8</v>
      </c>
      <c r="E23" s="10">
        <v>100</v>
      </c>
      <c r="F23" s="10"/>
      <c r="G23" s="10">
        <f t="shared" si="0"/>
        <v>0</v>
      </c>
    </row>
    <row r="24" spans="2:7" ht="30" x14ac:dyDescent="0.25">
      <c r="B24" s="7">
        <v>20</v>
      </c>
      <c r="C24" s="11" t="s">
        <v>19</v>
      </c>
      <c r="D24" s="9" t="s">
        <v>8</v>
      </c>
      <c r="E24" s="10">
        <v>100</v>
      </c>
      <c r="F24" s="10"/>
      <c r="G24" s="10">
        <f t="shared" si="0"/>
        <v>0</v>
      </c>
    </row>
    <row r="25" spans="2:7" ht="30" x14ac:dyDescent="0.25">
      <c r="B25" s="7">
        <v>21</v>
      </c>
      <c r="C25" s="11" t="s">
        <v>20</v>
      </c>
      <c r="D25" s="9" t="s">
        <v>8</v>
      </c>
      <c r="E25" s="10">
        <v>60</v>
      </c>
      <c r="F25" s="10"/>
      <c r="G25" s="10">
        <f t="shared" si="0"/>
        <v>0</v>
      </c>
    </row>
    <row r="26" spans="2:7" ht="30" x14ac:dyDescent="0.25">
      <c r="B26" s="7">
        <v>22</v>
      </c>
      <c r="C26" s="11" t="s">
        <v>21</v>
      </c>
      <c r="D26" s="9" t="s">
        <v>8</v>
      </c>
      <c r="E26" s="10">
        <v>10</v>
      </c>
      <c r="F26" s="10"/>
      <c r="G26" s="10">
        <f t="shared" si="0"/>
        <v>0</v>
      </c>
    </row>
    <row r="27" spans="2:7" ht="30" x14ac:dyDescent="0.25">
      <c r="B27" s="7">
        <v>23</v>
      </c>
      <c r="C27" s="11" t="s">
        <v>22</v>
      </c>
      <c r="D27" s="9" t="s">
        <v>23</v>
      </c>
      <c r="E27" s="10">
        <v>116</v>
      </c>
      <c r="F27" s="10"/>
      <c r="G27" s="10">
        <f t="shared" si="0"/>
        <v>0</v>
      </c>
    </row>
    <row r="28" spans="2:7" ht="30" x14ac:dyDescent="0.25">
      <c r="B28" s="7">
        <v>24</v>
      </c>
      <c r="C28" s="11" t="s">
        <v>24</v>
      </c>
      <c r="D28" s="9" t="s">
        <v>8</v>
      </c>
      <c r="E28" s="10">
        <v>48</v>
      </c>
      <c r="F28" s="10"/>
      <c r="G28" s="10">
        <f t="shared" si="0"/>
        <v>0</v>
      </c>
    </row>
    <row r="29" spans="2:7" ht="30" x14ac:dyDescent="0.25">
      <c r="B29" s="7">
        <v>25</v>
      </c>
      <c r="C29" s="11" t="s">
        <v>25</v>
      </c>
      <c r="D29" s="9" t="s">
        <v>8</v>
      </c>
      <c r="E29" s="10">
        <v>20</v>
      </c>
      <c r="F29" s="10"/>
      <c r="G29" s="10">
        <f t="shared" si="0"/>
        <v>0</v>
      </c>
    </row>
    <row r="30" spans="2:7" ht="45" x14ac:dyDescent="0.25">
      <c r="B30" s="7">
        <v>26</v>
      </c>
      <c r="C30" s="11" t="s">
        <v>26</v>
      </c>
      <c r="D30" s="9" t="s">
        <v>8</v>
      </c>
      <c r="E30" s="10">
        <v>20</v>
      </c>
      <c r="F30" s="10"/>
      <c r="G30" s="10">
        <f t="shared" si="0"/>
        <v>0</v>
      </c>
    </row>
    <row r="31" spans="2:7" ht="45" x14ac:dyDescent="0.25">
      <c r="B31" s="7">
        <v>27</v>
      </c>
      <c r="C31" s="11" t="s">
        <v>27</v>
      </c>
      <c r="D31" s="9" t="s">
        <v>8</v>
      </c>
      <c r="E31" s="10">
        <v>1</v>
      </c>
      <c r="F31" s="10"/>
      <c r="G31" s="10">
        <f t="shared" si="0"/>
        <v>0</v>
      </c>
    </row>
    <row r="32" spans="2:7" ht="120" x14ac:dyDescent="0.25">
      <c r="B32" s="7">
        <v>28</v>
      </c>
      <c r="C32" s="11" t="s">
        <v>44</v>
      </c>
      <c r="D32" s="9" t="s">
        <v>8</v>
      </c>
      <c r="E32" s="10">
        <v>1</v>
      </c>
      <c r="F32" s="10"/>
      <c r="G32" s="10">
        <f t="shared" si="0"/>
        <v>0</v>
      </c>
    </row>
    <row r="33" spans="2:7" ht="75" x14ac:dyDescent="0.25">
      <c r="B33" s="7">
        <v>29</v>
      </c>
      <c r="C33" s="11" t="s">
        <v>28</v>
      </c>
      <c r="D33" s="9" t="s">
        <v>8</v>
      </c>
      <c r="E33" s="10">
        <v>1</v>
      </c>
      <c r="F33" s="10"/>
      <c r="G33" s="10">
        <f t="shared" si="0"/>
        <v>0</v>
      </c>
    </row>
    <row r="34" spans="2:7" ht="45" x14ac:dyDescent="0.25">
      <c r="B34" s="7">
        <v>30</v>
      </c>
      <c r="C34" s="11" t="s">
        <v>29</v>
      </c>
      <c r="D34" s="9" t="s">
        <v>8</v>
      </c>
      <c r="E34" s="10">
        <v>1</v>
      </c>
      <c r="F34" s="10"/>
      <c r="G34" s="10">
        <f t="shared" si="0"/>
        <v>0</v>
      </c>
    </row>
    <row r="35" spans="2:7" ht="45" x14ac:dyDescent="0.25">
      <c r="B35" s="7">
        <v>31</v>
      </c>
      <c r="C35" s="12" t="s">
        <v>30</v>
      </c>
      <c r="D35" s="9" t="s">
        <v>8</v>
      </c>
      <c r="E35" s="10">
        <v>10</v>
      </c>
      <c r="F35" s="10"/>
      <c r="G35" s="10">
        <f t="shared" si="0"/>
        <v>0</v>
      </c>
    </row>
    <row r="36" spans="2:7" ht="22.5" customHeight="1" x14ac:dyDescent="0.25">
      <c r="B36" s="7">
        <v>32</v>
      </c>
      <c r="C36" s="13" t="s">
        <v>31</v>
      </c>
      <c r="D36" s="9" t="s">
        <v>8</v>
      </c>
      <c r="E36" s="10">
        <v>9</v>
      </c>
      <c r="F36" s="10"/>
      <c r="G36" s="10">
        <f t="shared" si="0"/>
        <v>0</v>
      </c>
    </row>
    <row r="37" spans="2:7" x14ac:dyDescent="0.25">
      <c r="B37" s="7">
        <v>33</v>
      </c>
      <c r="C37" s="13" t="s">
        <v>33</v>
      </c>
      <c r="D37" s="9" t="s">
        <v>8</v>
      </c>
      <c r="E37" s="10">
        <v>2</v>
      </c>
      <c r="F37" s="10"/>
      <c r="G37" s="10">
        <f t="shared" si="0"/>
        <v>0</v>
      </c>
    </row>
    <row r="38" spans="2:7" x14ac:dyDescent="0.25">
      <c r="B38" s="7">
        <v>34</v>
      </c>
      <c r="C38" s="13" t="s">
        <v>32</v>
      </c>
      <c r="D38" s="9" t="s">
        <v>8</v>
      </c>
      <c r="E38" s="10">
        <v>9</v>
      </c>
      <c r="F38" s="10"/>
      <c r="G38" s="10">
        <f t="shared" si="0"/>
        <v>0</v>
      </c>
    </row>
    <row r="39" spans="2:7" ht="30" x14ac:dyDescent="0.25">
      <c r="B39" s="19">
        <v>35</v>
      </c>
      <c r="C39" s="13" t="s">
        <v>34</v>
      </c>
      <c r="D39" s="9" t="s">
        <v>8</v>
      </c>
      <c r="E39" s="10">
        <v>2</v>
      </c>
      <c r="F39" s="10"/>
      <c r="G39" s="10">
        <f t="shared" si="0"/>
        <v>0</v>
      </c>
    </row>
    <row r="40" spans="2:7" x14ac:dyDescent="0.25">
      <c r="B40" s="19"/>
      <c r="C40" s="13" t="s">
        <v>35</v>
      </c>
      <c r="D40" s="9" t="s">
        <v>8</v>
      </c>
      <c r="E40" s="10">
        <v>209</v>
      </c>
      <c r="F40" s="10"/>
      <c r="G40" s="10">
        <f t="shared" si="0"/>
        <v>0</v>
      </c>
    </row>
    <row r="41" spans="2:7" x14ac:dyDescent="0.25">
      <c r="B41" s="19"/>
      <c r="C41" s="13" t="s">
        <v>36</v>
      </c>
      <c r="D41" s="9" t="s">
        <v>8</v>
      </c>
      <c r="E41" s="10">
        <v>11</v>
      </c>
      <c r="F41" s="10"/>
      <c r="G41" s="10">
        <f t="shared" si="0"/>
        <v>0</v>
      </c>
    </row>
    <row r="42" spans="2:7" x14ac:dyDescent="0.25">
      <c r="B42" s="19"/>
      <c r="C42" s="13" t="s">
        <v>37</v>
      </c>
      <c r="D42" s="9" t="s">
        <v>8</v>
      </c>
      <c r="E42" s="10">
        <v>3</v>
      </c>
      <c r="F42" s="10"/>
      <c r="G42" s="10">
        <f t="shared" si="0"/>
        <v>0</v>
      </c>
    </row>
    <row r="43" spans="2:7" ht="58.5" customHeight="1" x14ac:dyDescent="0.25">
      <c r="B43" s="19"/>
      <c r="C43" s="8" t="s">
        <v>51</v>
      </c>
      <c r="D43" s="9" t="s">
        <v>47</v>
      </c>
      <c r="E43" s="10">
        <v>8</v>
      </c>
      <c r="F43" s="10"/>
      <c r="G43" s="10">
        <f t="shared" si="0"/>
        <v>0</v>
      </c>
    </row>
    <row r="44" spans="2:7" ht="90" x14ac:dyDescent="0.25">
      <c r="B44" s="7">
        <v>36</v>
      </c>
      <c r="C44" s="8" t="s">
        <v>52</v>
      </c>
      <c r="D44" s="9" t="s">
        <v>8</v>
      </c>
      <c r="E44" s="10">
        <v>11</v>
      </c>
      <c r="F44" s="10"/>
      <c r="G44" s="10">
        <f t="shared" si="0"/>
        <v>0</v>
      </c>
    </row>
    <row r="45" spans="2:7" ht="20.25" customHeight="1" x14ac:dyDescent="0.25">
      <c r="D45" s="1"/>
      <c r="E45" s="20" t="s">
        <v>48</v>
      </c>
      <c r="F45" s="20"/>
      <c r="G45" s="15">
        <f>SUM(G5:G44)</f>
        <v>0</v>
      </c>
    </row>
    <row r="46" spans="2:7" ht="19.5" customHeight="1" x14ac:dyDescent="0.25">
      <c r="D46" s="1"/>
      <c r="E46" s="20" t="s">
        <v>50</v>
      </c>
      <c r="F46" s="20"/>
      <c r="G46" s="15">
        <f>G45*0.25</f>
        <v>0</v>
      </c>
    </row>
    <row r="47" spans="2:7" ht="20.25" customHeight="1" x14ac:dyDescent="0.25">
      <c r="D47" s="1"/>
      <c r="E47" s="20" t="s">
        <v>49</v>
      </c>
      <c r="F47" s="20"/>
      <c r="G47" s="15">
        <f>SUM(G45:G46)</f>
        <v>0</v>
      </c>
    </row>
    <row r="48" spans="2:7" x14ac:dyDescent="0.25">
      <c r="D48" s="1"/>
      <c r="E48" s="3"/>
      <c r="F48" s="3"/>
      <c r="G48" s="4"/>
    </row>
    <row r="49" spans="4:7" x14ac:dyDescent="0.25">
      <c r="D49" s="1"/>
      <c r="E49" s="3"/>
      <c r="F49" s="3"/>
      <c r="G49" s="4"/>
    </row>
    <row r="50" spans="4:7" x14ac:dyDescent="0.25">
      <c r="D50" s="1"/>
      <c r="E50" s="3"/>
      <c r="F50" s="3"/>
      <c r="G50" s="4"/>
    </row>
    <row r="51" spans="4:7" x14ac:dyDescent="0.25">
      <c r="D51" s="1"/>
      <c r="E51" s="3"/>
      <c r="F51" s="3"/>
      <c r="G51" s="4"/>
    </row>
    <row r="52" spans="4:7" x14ac:dyDescent="0.25">
      <c r="D52" s="1"/>
      <c r="E52" s="3"/>
      <c r="F52" s="3"/>
      <c r="G52" s="4"/>
    </row>
    <row r="53" spans="4:7" x14ac:dyDescent="0.25">
      <c r="D53" s="1"/>
      <c r="E53" s="3"/>
      <c r="F53" s="3"/>
      <c r="G53" s="4"/>
    </row>
  </sheetData>
  <mergeCells count="5">
    <mergeCell ref="B39:B43"/>
    <mergeCell ref="E45:F45"/>
    <mergeCell ref="E46:F46"/>
    <mergeCell ref="E47:F47"/>
    <mergeCell ref="B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Maja Gačić</cp:lastModifiedBy>
  <cp:lastPrinted>2025-12-11T10:19:59Z</cp:lastPrinted>
  <dcterms:created xsi:type="dcterms:W3CDTF">2025-12-10T10:05:22Z</dcterms:created>
  <dcterms:modified xsi:type="dcterms:W3CDTF">2025-12-11T10:33:46Z</dcterms:modified>
</cp:coreProperties>
</file>