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mc:AlternateContent xmlns:mc="http://schemas.openxmlformats.org/markup-compatibility/2006">
    <mc:Choice Requires="x15">
      <x15ac:absPath xmlns:x15ac="http://schemas.microsoft.com/office/spreadsheetml/2010/11/ac" url="C:\Users\hojasmina\Desktop\JEDNOSTAVNA NABAVA\2026\OŠ DRAGALIĆ\2_POZIV NA DOSTAVU PONUDA\"/>
    </mc:Choice>
  </mc:AlternateContent>
  <xr:revisionPtr revIDLastSave="0" documentId="13_ncr:1_{04BBE727-BB20-423F-B72E-2D35D7A09A4C}" xr6:coauthVersionLast="47" xr6:coauthVersionMax="47" xr10:uidLastSave="{00000000-0000-0000-0000-000000000000}"/>
  <bookViews>
    <workbookView xWindow="-120" yWindow="-120" windowWidth="29040" windowHeight="15840" activeTab="3" xr2:uid="{00000000-000D-0000-FFFF-FFFF00000000}"/>
  </bookViews>
  <sheets>
    <sheet name="NASLOVNICA" sheetId="1" r:id="rId1"/>
    <sheet name="OPĆI UVJETI" sheetId="2" r:id="rId2"/>
    <sheet name="1. GRAĐEVINSKO OBRTNIČKI RADOVI" sheetId="3" r:id="rId3"/>
    <sheet name="REKAPITULACIJA" sheetId="4" r:id="rId4"/>
  </sheets>
  <externalReferences>
    <externalReference r:id="rId5"/>
    <externalReference r:id="rId6"/>
    <externalReference r:id="rId7"/>
    <externalReference r:id="rId8"/>
    <externalReference r:id="rId9"/>
  </externalReferences>
  <definedNames>
    <definedName name="\0">#REF!</definedName>
    <definedName name="_1">#REF!</definedName>
    <definedName name="_Fill" hidden="1">#REF!</definedName>
    <definedName name="_Key1" hidden="1">#REF!</definedName>
    <definedName name="_Key2" hidden="1">#REF!</definedName>
    <definedName name="_Sort" hidden="1">#REF!</definedName>
    <definedName name="a">#REF!</definedName>
    <definedName name="ADRESA">'[1]Osn-Pod'!$C$9</definedName>
    <definedName name="ANEX_I">'[1]Osn-Pod'!#REF!</definedName>
    <definedName name="ANEX_II">'[1]Osn-Pod'!#REF!</definedName>
    <definedName name="ARAP_BROJ_SIT">#REF!</definedName>
    <definedName name="asdf1¸">#REF!</definedName>
    <definedName name="ATR">#REF!</definedName>
    <definedName name="AVANS_ISPL">'[1]Osn-Pod'!#REF!</definedName>
    <definedName name="AVANS_MJES">#REF!</definedName>
    <definedName name="b">#REF!</definedName>
    <definedName name="brisi">#REF!</definedName>
    <definedName name="BROJ_KUCA">#REF!</definedName>
    <definedName name="BROJ_LISTA">#REF!</definedName>
    <definedName name="BROJ_SIT">'[1]Osn-Pod'!#REF!</definedName>
    <definedName name="BROJ_UGOVORA">'[1]Osn-Pod'!$G$12</definedName>
    <definedName name="cijene">#REF!</definedName>
    <definedName name="COPY_1_4">#REF!</definedName>
    <definedName name="COPY_5_8">#REF!</definedName>
    <definedName name="če">[2]popisi!$C$1:$C$3</definedName>
    <definedName name="čelik">[3]popisi!$C$1:$C$3</definedName>
    <definedName name="DAT_SIT">'[1]Osn-Pod'!#REF!</definedName>
    <definedName name="DATOTEKA">'[1]Osn-Pod'!$E$5</definedName>
    <definedName name="datum">#REF!</definedName>
    <definedName name="DATUM_DANAS">'[1]Osn-Pod'!$G$9</definedName>
    <definedName name="DIONICE">'[1]Osn-Pod'!#REF!</definedName>
    <definedName name="E">#REF!</definedName>
    <definedName name="Excel_BuiltIn_Print_Area_2">"$#REF!.$A$1:$F$993"</definedName>
    <definedName name="GLOB_RJES">'[4]Osn-Pod'!$E$14</definedName>
    <definedName name="GOD_POC">'[1]Osn-Pod'!#REF!</definedName>
    <definedName name="GOD_SIT">'[1]Osn-Pod'!#REF!</definedName>
    <definedName name="hjkl">#REF!</definedName>
    <definedName name="I">#REF!</definedName>
    <definedName name="II">#REF!</definedName>
    <definedName name="III">#REF!</definedName>
    <definedName name="IME_DAT">#REF!</definedName>
    <definedName name="_xlnm.Print_Titles" localSheetId="2">'1. GRAĐEVINSKO OBRTNIČKI RADOVI'!$1:$1</definedName>
    <definedName name="IV">#REF!</definedName>
    <definedName name="IX">#REF!</definedName>
    <definedName name="KONZALTING">'[1]Osn-Pod'!$C$12</definedName>
    <definedName name="kopi">#REF!</definedName>
    <definedName name="KOR_IME">'[1]Osn-Pod'!$C$8</definedName>
    <definedName name="KOR_IME_OCA">'[1]Osn-Pod'!$E$8</definedName>
    <definedName name="KOR_PREZIME">'[1]Osn-Pod'!$C$7</definedName>
    <definedName name="KUCE_U_OBRADI">#REF!</definedName>
    <definedName name="ll">#REF!</definedName>
    <definedName name="ma">[2]popisi!$A$1:$A$9</definedName>
    <definedName name="marke">[5]Sheet2!$A$1:$A$9</definedName>
    <definedName name="MJES_DIONICE">#REF!</definedName>
    <definedName name="MJES_IZVR">#REF!</definedName>
    <definedName name="MJES_OBVEZNICE">#REF!</definedName>
    <definedName name="MJES_POC">'[1]Osn-Pod'!#REF!</definedName>
    <definedName name="MJES_SIT">'[1]Osn-Pod'!#REF!</definedName>
    <definedName name="MJES_ZA_OBR">'[1]Osn-Pod'!#REF!</definedName>
    <definedName name="MJESTO">'[1]Osn-Pod'!$G$7</definedName>
    <definedName name="NASELJE">'[1]Osn-Pod'!$G$5</definedName>
    <definedName name="OBVEZNICE">'[1]Osn-Pod'!#REF!</definedName>
    <definedName name="ODG_PROJEKTANT">'[1]Osn-Pod'!#REF!</definedName>
    <definedName name="pero">'[1]Osn-Pod'!#REF!</definedName>
    <definedName name="_xlnm.Print_Area">#REF!</definedName>
    <definedName name="Područje_Ispisa">#REF!</definedName>
    <definedName name="POVR_IV">'[4]Osn-Pod'!$G$19</definedName>
    <definedName name="PREDH_SIT">#REF!</definedName>
    <definedName name="Print_tritles">#REF!</definedName>
    <definedName name="Print5">#REF!</definedName>
    <definedName name="Print6">#REF!</definedName>
    <definedName name="printa">#REF!</definedName>
    <definedName name="PRIV_SIT_II">#REF!</definedName>
    <definedName name="PRO_KRAJ_RADA">'[1]Osn-Pod'!#REF!</definedName>
    <definedName name="PROJEKTANT1">'[1]Osn-Pod'!$C$15</definedName>
    <definedName name="PROJEKTANT2">'[1]Osn-Pod'!$C$16</definedName>
    <definedName name="RED_BR_SIT">'[1]Osn-Pod'!#REF!</definedName>
    <definedName name="s">#REF!</definedName>
    <definedName name="SIFRA">'[4]Osn-Pod'!$G$11</definedName>
    <definedName name="SIFRA_UPUTE">'[1]Osn-Pod'!$E$10</definedName>
    <definedName name="SIT_BROJ">'[1]Osn-Pod'!#REF!</definedName>
    <definedName name="SKELA">#REF!</definedName>
    <definedName name="SKELARSKI">#REF!</definedName>
    <definedName name="_xlnm.Recorder">#REF!</definedName>
    <definedName name="ssss">#REF!</definedName>
    <definedName name="TEK_RACUN">'[1]Osn-Pod'!#REF!</definedName>
    <definedName name="UGOV_AVANS">'[1]Osn-Pod'!#REF!</definedName>
    <definedName name="UGOV_KRAJ_RADA">'[1]Osn-Pod'!#REF!</definedName>
    <definedName name="UGOV_POC_RADA">'[1]Osn-Pod'!#REF!</definedName>
    <definedName name="v">#REF!</definedName>
    <definedName name="VI">#REF!</definedName>
    <definedName name="VII">#REF!</definedName>
    <definedName name="VIII">#REF!</definedName>
    <definedName name="VRSTA_SIT">'[1]Osn-Pod'!#REF!</definedName>
    <definedName name="X">#REF!</definedName>
    <definedName name="XI">#REF!</definedName>
    <definedName name="XII">#REF!</definedName>
    <definedName name="XIII">#REF!</definedName>
    <definedName name="XIV">#REF!</definedName>
    <definedName name="XV">#REF!</definedName>
    <definedName name="XX">#REF!</definedName>
    <definedName name="XXX">#REF!</definedName>
    <definedName name="xyz">#REF!</definedName>
    <definedName name="ZAP">'[1]Osn-Pod'!#REF!</definedName>
  </definedNames>
  <calcPr calcId="191029"/>
</workbook>
</file>

<file path=xl/calcChain.xml><?xml version="1.0" encoding="utf-8"?>
<calcChain xmlns="http://schemas.openxmlformats.org/spreadsheetml/2006/main">
  <c r="F64" i="3" l="1"/>
  <c r="F68" i="3"/>
  <c r="F72" i="3"/>
  <c r="F76" i="3"/>
  <c r="F80" i="3"/>
  <c r="F84" i="3"/>
  <c r="F88" i="3"/>
  <c r="F92" i="3"/>
  <c r="F96" i="3"/>
  <c r="F104" i="3"/>
  <c r="F108" i="3"/>
  <c r="F112" i="3"/>
  <c r="F116" i="3"/>
  <c r="F120" i="3"/>
  <c r="F124" i="3"/>
  <c r="F128" i="3"/>
  <c r="F136" i="3"/>
  <c r="F140" i="3"/>
  <c r="F144" i="3"/>
  <c r="F148" i="3"/>
  <c r="F152" i="3"/>
  <c r="F153" i="3"/>
  <c r="F155" i="3" l="1"/>
  <c r="D9" i="4" s="1"/>
  <c r="F130" i="3"/>
  <c r="D8" i="4" s="1"/>
  <c r="F98" i="3"/>
  <c r="D7" i="4" s="1"/>
  <c r="F157" i="3" l="1"/>
  <c r="D6" i="4" s="1"/>
  <c r="D10" i="4" s="1"/>
  <c r="D11" i="4" s="1"/>
  <c r="D12" i="4" s="1"/>
</calcChain>
</file>

<file path=xl/sharedStrings.xml><?xml version="1.0" encoding="utf-8"?>
<sst xmlns="http://schemas.openxmlformats.org/spreadsheetml/2006/main" count="204" uniqueCount="156">
  <si>
    <t>OPĆI UVJETI</t>
  </si>
  <si>
    <t>OPĆI UVJETI
GRAĐEVINSKO-OBRTNIČKI RADOVI
0. OPĆE NAPOMENE
Ovim troškovnikom obuhvaćeni su svi građevinski i obrtnički radovi.
Troškovnik je izrađen u skladu s Glavnim projektom za koji su ishođene potvrde glavnih projekata i Izvedbenim projektom izrađenom temeljem navedenog Glavnog projekta s potvrdama.
U Glavnom projektu i Izvedbenom projektu definirani su svi uvjeti i karakteristike koje ugrađeni materijali i proizvodi moraju zadovoljiti.
Svaka izmjena Troškovnika koju nije odobrio projektant Glavnog projekta i Izvedbenog projekta uklanja u potpunosti odgovornosti Projektanta za predmetne izmjene te direktne i kolateralne posljedice istih u projektu.
Stavke troškovnika obuhvaćaju konačno dovršenje radova definiranih po količini i kakvoći. Cijena pojedine stavke je konačna cijena za realizaciju pojedine troškovničke stavke, te obuhvaća i sve radnje koje u stavci nisu posebno navedene, a neophodne su za izvedbu pojedine stavke do potpune funkcionalne i pogonske gotovosti.
Izvoditelj radova će na gradilištu voditi propisani dnevnik građenja u koji se unose svi podaci i događaji tijekom građenja, upisuju primjedbe projektanta, predstavnika investitora, nadzornog inženjera i pomoćnika nadzornog inženjera, te inspekcije. Uz dnevnik građenja izvoditelj mora voditi građevinsku knjigu u dva primjerka, u koju će se prema ugovorenim stavcima unositi podaci za obračun. Prilog građevinske knjige su obračunski nacrti u boji. Prihvatiti će se i kontrolirati samo građevinska knjiga koja je dostavljena u traženoj formi, sa svim potrebnim prilozima, te je jednoznačna u pogledu dokaza izvedenih količina.
Količine radova koje nakon dovršenja cjelokupnog posla nije moguće provjeriti neposredno izmjerom, treba po izvršenju pojedinog takvog rada preuzeti od izvoditelja nadzorni inženjer, uz dostavu dokaznog materijala i fotodokumentacije. Svi radovi koji bi se izveli protivno opisanom postupku neće biti uzeti u obzir prilikom obračuna od strane nadzora i naručitelja.</t>
  </si>
  <si>
    <t>Ovlašteni predstavnik izvoditelja radova unosit će u građevinsku knjigu količine izvedenih radova sa svim potrebnim skicama i izmjerama uz dogovor i kontrolu istih od strane nadzornog inženjera, te će svojim potpisima jamčiti za njihovu točnost. Samo tako utvrđeni radovi mogu se uzeti u obzir kod izrade privremenog ili konačnog obračuna radova.
O ispitivanjima i pregledima vodi se posebna evidencija. Prije početka radova izvoditelj je dužan pažljivo pročitati kompletan tekst općih uvjeta uz troškovnik, općih i posebnih uvjeta uz svaku grupu radova, tekst samog troškovnika i ostale dijelove tehničke dokumentacije. Ako opis bilo koje stavke u troškovniku dovodi do sumnje o načinu izvedbe ili upotrebu gradiva zahtijevane kvalitete, treba prije predaje ponude zatražiti pojašnjenje od ovlaštene osobe investitora.
Izvoditelj je dužan provesti kontrolu dostavljene mu projektno tehničke dokumentacije u smislu točnosti, tehničke ispravnosti, izvedivosti i međusobne usklađenosti. Izvoditelj radova dužan je prije početka radova prekontrolirati sve kote, te mjere iz nacrta provjeriti u naravi. Svu kontrolu vrši bez posebne naplate. Sve eventualne primjedbe ponuditelj/izvoditelj dužan je pravovremeno uz ponudu, a u svakom slučaju prije izvedbe u pisanom obliku dostaviti projektantu, nadzoru i naručitelju. Naknadno pozivanje na manjkavost projektno-tehničke dokumentacije ili opisa u troškovniku neće se uzeti u obzir, niti smatrati razlogom za produženje roka izvedbe, a niti će se priznati bilo kakva razlika u cijeni s tog naslova.
Ukoliko to ne bude učinjeno u navedenom roku prije predaje ponude, smatrat će se da je sve stavke u potpunosti shvatio i prihvatio zahtjeve iz troškovnika. Ako izvoditelj smatra da pojedinim navedenim zahtjevima dolazi do štetnih posljedica po stabilnost ili trajnost građevine, dužan je pravodobno upozoriti nadzor I naručitelja i zatražiti donošenje odluke u svezi sa time. Izvoditelj snosi potpunu odgovornost za kvalitetu, stručnost i izvedbu svojih radova u skladu sa pravilima struke, te ako u nekom segmentu projektno tehnička dokumentacija odstupa od uobičajenih tehnički ispravnih rješenja, Izvoditelj je dužan pravodobno upozoriti nadzor i naručitelja. U protivnom potpunu odgovornost ze tako izvedene radove, neovisno o ispravnosti projektnog rješenja snosi izvoditelj radova.
Jedinične cijene su nepromjenjive i primijenit će se na izvedene radove bez obzira u kojem postotku dođe do odstupanja od količina u ovom</t>
  </si>
  <si>
    <t>troškovniku. Jedinične cijene obuhvaćaju sav rad, gradivo i organizaciju u cilju izvršenja radova u potpunosti i u skladu sa projektom i opisanim stavcima troškovnika, a sve sukladno opisu u općim uvjetima uz troškovnik. Nadalje, sve jedinične cijene za pojedine vrste radova sadrže i sve one posredne troškove koji nisu iskazani u troškovniku, ali su neminovni za izvršenje radova predviđenih projektom, te su isti eksplicite navedeni u općim uvjetima uz troškovnik.
Ako tijekom gradnje dođe do eventualnih dodatnih radova, promjene projektiranih materijela, opreme, sustava i sl., Izvoditelj treba pravovremeno, a prije početka rada tražiti pismenu suglasnost glavnog projektanta, projektanta predmetne mape projekta i nadzornog inženjera.
Također treba dostaviti detaljnu analizu cijena i karakteristika nove stavke, baziranu na temelju cijena i elemenata danih u osnovnoj ponudi i sve to unijeti u građevinski dnevnik uz ovjeru projektanta i nadzora. Sve više radnje do kojih dođe uslijed promjene načina ili opsega izvedbe, a nisu na spomenuti način utvrđene, upisane i ovjerene prije izvedbe, neće se od naručitelja i nadzora priznati u obračunu radova.
Analizu cijena i karakteristika nove stavke izvoditelj izrađuje na vlastiti trošak.
Svako samovoljno odstupanje od projekta izvoditelj preuzima na vlastiti rizik i snosi sve rezultirajuće direktne i indirektne troškove koji nastanu kao posljedica njegovih izmjena tijekom gradnje.
Izvoditelj je u obavezi izraditi radioničku dokumentaciju za čeličnu konstrukciju, sve bravarske, stolarske i čelične elemente, detalje i sheme svih stavaka u projektu.
Posebno se skreće pažnja ponuditeljima i izvođaču radova na potrebu izrade radioničkih nacrta, kompozitnih nacrta, izvođačkih detalja koje imaju dostaviti na uvid i odobrenje projektantu. Projektom je definirano kroz izvedbeni projekt i dostavljene detalje način na koji treba izvesti građevinu. Izvođač radova je dužan prema svojoj tehnologiji i tehnologiji svojih podizvoditelja izraditi sve potrebne detalje ugradnja koji su potrebni na gradilištu te ih u vidu kompozitnih detalja dostaviti na uvid i odobrenje projektantu. Kompozitni detalj je</t>
  </si>
  <si>
    <t>detalj koji u sebi objedinjuje radove svih podizvoditelja.
Detalje za potrebe gradilišta i projekt izvedenog stanja izrađuje ovlašteni inženjer u struci s najmanje 5 godina radnog iskustva u vidu članstva u odgovarajućoj inženjerskoj komori, za potrebe i na račun izvođača radova.
Od izvođača se očekuje vrsnost u radu kako na ugradnjama tako i na pripremi kompozitnih detalja, te se isti ne može opravdavati na kašnjenje ili za bilo kakve druge nedostatke i situacije na račun možebitnih nedostatka eventualnih detalja koje izrađuje projektant zgrade. Projektanti dostavljaju detalje u sklopu Izvedbenog projekta i nisu dužni izrađivati gradilišnu dokumentaciju niti kompozitne detalje, te se svi ostali detalji koji su potrebni za izvedbu izrađuju i usvajaju na gore opisan način od strane izvođača radova i na njegov trošak.
Količina detalja koje je dužan izraditi izvođač radova, direktno ovisi o njegovim potrebama na gradilištu koje proizlaze iz njegovih kompetencija kao što su: sposobnost, vrsnost, ekipiranost, poznavanje građe, poznavanje građevinskih materijala, iskustvo stručnog i rukovodećeg kadra i inženjerizaciji izvođača radova.
Izvođač se poziva, ali se ne uvjetuje, upoznati se sa stanjem objekata na čestici prije davanja svoje ponude i u zakonski propisanom roku postaviti pismenim putem sva pitanja koja će mu omogućiti davanje kompetentne i nepromjenjive ponude. Nikakve naknadne primjedbe neće biti uvažene. Nepoznavanje ili nerazumijevanje crtanog dijela projekta i tehničkog opisa neće se prihvatiti kao razlog za povišenje jediničnih cijena ili greške u izvedbi.
Izvođač se poziva , ali se ne uvjetuje, prije davanja svoje ponude izvršiti uvid u stanje objekta , infrastrukture , prilaza , okolnih objekata kao i u sve ostale čimbenike koji na bilo koji način mogu utjecati na gradilište. Izvođač je dužan detaljno se upoznati s troškovnikom , tehničkim opisom i grafičkim prilozima projekta te u zakonski propisanom vremenu određenom po zakonu o javnoj nabavi dati svoje primjedbe na iste. Ukoliko izvođač to propusti smatra se da je pristao na izvođenje objekta do pune besprijekorne funkcionalnosti.
Svi proizvodi koji su u troškovniku navedeni sa svojim imenom proizvođača ili kataloškim brojem ili tržišnim nazivom ili na bilo koji način</t>
  </si>
  <si>
    <t>indiciraju o kojem se proizvođaču radi nikako ne favoriziraju tog proizvođača ili taj proizvod nego su ti proizvodni nazivi poslužili samo i isključivo da bi se predmetni proizvod mogao bolje opisati.
Ponuđači imaju pravo ponuditi proizvode bilo kojeg proizvođača koji imaju jednakovrijedne karakteristike kao proizvodi koji su naznačeni troškovnikom neovisno o tome da li ispred proizvoda u troškovničkom opisu stoji naznaka „ kao „ ili je ispuštena. Uvjet je da proizvod posjeduje hrvatske ateste i/ILI europske ateste te zadovoljava sve hrvatske i / ili europske zakone te da ponuđači u svojoj ponudi iskažu koje proizvode nude te u svojoj ponudi dostave njihove tehničke karakteristike kako bi se tražena kvaliteta mogla komparirati sa ponuđenom kvalitetom. Za jednakovrijedne proizvode ponuditelj je dužan napraviti komparativnu tablicu s prikazom karakteristika proizvoda koji nude kao jednakovrijedan proizvod.
Ponuditelj je u svojoj ponudi dužan navesti koji proizvod nudi i dostaviti potvrde o tehničkim karakteristikama proizvoda kao dokaze jednakovrijednosti.
Za sve materijale koji će biti ugrađeni, izvoditelj je prethodno obavezan dostaviti projektantu i nadzoru uzorak materijala na temelju kojeg treba dobiti pismenu odobrenje za ugradnju.
Nakon dovršetka gradnje Izvoditelj je dužan predati potpuno uređeno gradilište i okoliš ovlaštenom predstavniku Investitora uz prisustvo glavnog projektanta.</t>
  </si>
  <si>
    <t>RB</t>
  </si>
  <si>
    <t>STAVKA</t>
  </si>
  <si>
    <t>JEDINICA MJERE</t>
  </si>
  <si>
    <t>KOLIČINA</t>
  </si>
  <si>
    <t>JEDINIČNA CIJENA</t>
  </si>
  <si>
    <t>UKUPNA CIJENA</t>
  </si>
  <si>
    <t>1.</t>
  </si>
  <si>
    <t>GRAĐEVINSKO OBRTNIČKI RADOVI</t>
  </si>
  <si>
    <t>OPĆI TEHNIČKI UVJETI ZA KALKULACIJE I IZVOĐENJE SVIH RADOVA OBUHVAĆENIH OVIM TROŠKOVNIKOM
Sve odredbe ovih uvjeta smatraju se sastavnim dijelom opisa svake pojedine stavke ovog troškovnika.
Opći uvjeti na početku pojedinih grupa radova odnose se na sve stavke radova te grupe, osim ako u opisu stavke nije drugačije opisano.
Svi radovi obuhvaćeni ovim troškovnikom predviđeni su kao potpuno gotovi, sa svim potrebnim pripremnim i završnim radovima.
Jediničnom cijenom za svaki rad predviđen ovim troškovnikom obuhvaćeno je: potpuno dovršenje sa svim predradnjama, transportom i ostalim radnim operacijama sav rad, alat, materijal, amortizacija i svi ostali troškovi koji se odnose na ovaj objekt troškovi i takse privremenih priključaka potrebnih instalacija sve potrebne pokretne i nepokretne radne, transportne i pomoćne skele, sa izradom, postavljanjem,</t>
  </si>
  <si>
    <t>skidanjem i odvozom. Isto važi za privremene pomoćne objekte (kancelarije, priručna skladišta i sl.) i normalni rastur i otpatke materijala čišćenje i održavanje objekta koji je u gradnji i gradilišta za sve vrijeme gradnje osiguranje gradilišta te neometanog prolaza i saobraćaja sve higijensko-tehničke zaštitne mjere za sve zaposlene radnike
Po završetku svih radova na zgradi izvođač je dužan ukloniti privremene objekte, očistiti gradilište i sva ostala prekopavanja dovesti u prvobitno stanje, zatim da o svom trošku, odgovarajućim sredstvima čišćenjem, pranjem i sl. dovede cijeli objekt sa instalacijama u potpuno čisto i ispravno stanje i da ih u tom stanju održava do predaje na korištenje.
Čišćenja u toku izgradnje objekta, kao i završno čišćenje ulaze u cijenu radova. Sav otpadni materijal od čišćenja mora se odvesti sa gradilišta na deponiju.</t>
  </si>
  <si>
    <t>Obračun količina radova vrši se na način opisan u svakoj poziciji ovog troškovnika, predviđen za taj rad u prosječnim građevinskim i obrtničkim normama.
Sve obveze i izdatke, te troškove po odredbama ovih uvjeta dužan je izvođač ukalkulirati u ponuđene cijene za sve radove na objektu i ne može zahtijevati da se ti radovi posebno naplaćuju.
OPĆI UVJETI IZVOĐENJA
Prilikom čišćenja ili rušenja postojeće konstrukcije izvođač se mora u potpunosti pridržavati Pravilnika o zaštiti na radu u građevinarstvu. Posebnu pažnju posvetiti izradi i postavi podupirača, tako da se ne ugrožavaju dijelovi zidova koji će se sanirati i uključili u konstruktivni sistem građevine.
Rušenja i demontaže mogu započeti tek nakon izvršenih svih potrebnih priprema. Površina zidova koje se prema projektu rekonstruiraju</t>
  </si>
  <si>
    <t>moraju se prije demontaže obilježiti i to uspostavom sistema obilježavanja lokacije zida, pojedinih redova i redoslijeda kamenih blokova u redu. Voditi računa da se rušenja izvrše sa što manje prašine, pa je potrebno dijelove koji se ruše politi vodom.
Prilikom rušenja i demontaže potrebno je organizirati i nadzor od strane ovlaštenog inženjera, te se u svemu pridržavati uputa projektanta.
RUŠENJA
Prije izrade ponude za rušenje ponuđač je dužan, uz proučavanje dokumentacije za rušenje, posjetiti parcelu i pregledati građevinU, upoznati se sa svim otežavajućim okolnostima koje mogu utjecati na vrijednosti ponuđenih radova.
Vrlo je važno, za formiranje UKUPNE cijene uklanjanja i čišćenja cijele čestice, planirati mjesta odvoza materijala nastalog uklanjanjem kao</t>
  </si>
  <si>
    <t>i kvantificirati troškove deponija materijala. Pri formiranju ukupne cijene rušenja, odvoza i deponiranja potrebno je voditi računa da su sve propisane mjere prema projektu uklanjanja građevine obuhvaćene jediničnom cijenom
danom u ponudi. Radove koji nisu posebno opisani, a proizlaze iz logike i nužnosti kompletnosti zahvata do potpune gotovosti treba uključiti jer se isti neće posebno moći obračunavati. Prezentirani radovi i kvantifikacije služe ponuđačima za ocjenu veličine zahvata rušenja pojedinačnih građevina infrastrukture do potpunog izvršenja. Ponudom treba obuhvatiti:
- Pripremu parcele i građevine za uklanjanje (ograde, priključci, sanitarije itd), uključivo i eventualne troškove privremene regulacije prometa i zauzimanja javne površine za organizaciju gradilišta.
- Organizaciju i provođenje svih mjera sigurnosti propisanih općim i posebnim uvjetima uklanjanja.</t>
  </si>
  <si>
    <t>- Isključivanje sve infrastrukture (uz prisustvo komunalnih organizacija ili pomoću njihovih kompetentnih osoba).
- Zaštita okolnih stabala od oštećenja prilikom izvođenja radova.
- Uklanjanje građevine prema projektu uklanjanja, posebnu pozornost obratiti na propise vezane na zaštitu na radu. Sve mjere sigurnosti su trošak ponuditelja radova.
- Utovar i odvoz materijala nastalog uklanjanjem uz separaciju materijala po vrstama.
- Deponiranje sortiranog materijala na službene gradske deponije sa plaćanjem taksi.
- Dovođenje parcele u stanje za daljnje korištenje/ izgradnju nove građevine.
Opća napomena uz sve stavke troškovnika:
Ponuđena jedinična cijena je konačna cijena za izvršenje pojedine troškovničke stavka te obuhvaća i sve radnje koje u stavci nisu posebno navedene, a nužne su za izvedbu pojedine stavke</t>
  </si>
  <si>
    <t>do potpune funkcionalne gotovosti. Ukupna ponuđena cijena je konačna za kompletno uklanjanje građevina i infrastrukture obuhvaćene projektom uklanjanja koji je sastavni dio Ugovornog troškovnika. Sve stavke uključuju odvoz otpadnog, demontiranog ili srušenog materijala sa zbrinjavanjem i svim direktnim i indirektnim troškovima i naknadama bez obzira da li je isto u stavci napomenuto ili ne.Svi iskazani volumeni su u sraslom stanju. Koeficijente rastresitosti uključiti u jediničnu cijenu stavke troškovnika.
ZEMLJANI RADOVI
Prije početka zemljanih radova obvezno iskolčiti gabarite objekta, te po potrebi postaviti druge potrebne oznake, označiti stalne visine, te snimiti postojeći teren.Izvođenje radova na gradilištu započeti tek kada je ono uređeno prema odredbama Pravilnika o zaštiti na radu u građevini. Završen iskop temeljne jame i rovova</t>
  </si>
  <si>
    <t>pregleda i preuzima unaprijed određena komisija, prije početka izvođenja temelja. Izvođač je dužan izvesti sav rad oko iskopa (ručnog ili mehaničkog) i to do bilo koje potrebne dubine, sa svim potrebnim pomoćnim radovima, kao što je niveliranje i planiranje, nabijanje površine, obrubljivanje stranica, osiguranje od urušavanja, postava potrebne ograde, crpljenje i odstranjivanje oborinske ili procjedne vode. U slučaju pojave veće količine podzemne vode izvođač je dužan obavijestiti nadzornog inženjera radi poduzimanja odgovarajućih mjera. Ako se prilikom iskopa naiđe na zemlju drugog sastava nego što je ispitivanjem terena utvrđeno, izvođač je dužan obavijestiti nadzornog inženjera i projektanta, radi poduzimanja potrebnih mjera, a postojeći sastav upisati u građ. dnevnik. Prije početka radova treba odrediti točno mjesto deponije za odvoz materijala. Ukoliko dode do zatrpavanja, urušavanja, odrona ili bilo koje</t>
  </si>
  <si>
    <t>druge štete nepažnjom izvođača (radi nedovoljnog podupiranja, razupiranja ili drugog nedovoljnog osiguranja), izvodač je dužan dovesti iskop u ispravno stanje, odnosno popraviti štetu bez posebne naknade. Prije betoniranja temelja potrebno je da predstavnik organizacije koja je vršila geotehnička ispitivanja ispita tlo u temeljnoj jami i upiše u građevinski dnevnik izvođača da je temeljno tlo u skladu s geotehničkim izvješćem
BETONSKI I ARMIRANOBETONSKI RADOVI
Kod izvedbe betonskih i armirano betonskih radova izvoditelj se u svemu mora pridržavati:Tehničkog propisa za građevinske konstrukcije (NN 17/17) ili jednakovrijednog _____________________________________. Osim toga izvoditelj se mora pridržavati svih tehničkih propisa i standarda s obveznom primjenom za čelik, cement, agregat i ostale materijale.</t>
  </si>
  <si>
    <t>Armirano betonski elementi moraju imati potpuno ravne i glatke površine i izvode se u pravilu u glatkoj ili limenoj oplati. Oplata mora biti izvedena prema važećem tehničkom propisu u skladu sa obaveznim hrvatskim normama. Koristiti glatku čeličnu oplatu. Glatkom oplatom podrazumijeva se oplata sa glatkim pločama ili daskama sa stisnutim sljubnicama. Površina betona mora imati jednoliku strukturu i boju. Izvoditelj je dužan bez posebne naknade, nakon skidanja oplate, očistiti površinu betona od eventualnih curki, ostataka premaza oplate i sl. Ugradbu betona treba izvesti pažljivo, uz prethodno polijevanje oplate. U pravilu, kod ugradbe, beton se sabija vibratorom, odnosno pervibratorom, ovisno o konstrukciji. Vibriranje vršiti do te mjere da ne dođe do segregacije betona. Beton se prilikom ugradnje u stupove i zidove mora ugrađivati sa produžnim crijevom, kako visina pada ne bi bila viša od 1m, te ne bi došlo do segregacije betona.</t>
  </si>
  <si>
    <t>Sve ploče neophodno je betonirati sa pumpom za beton. Ako je temperatura visoka prije betonaže obavezno politi podlogu, odnosno tlo ili oplatu, kako ne bi došlo do upijanja vode iz betona. Sa ugradnjom betona može se početi kada je oplata i armatura definitivno postavljena i učvršćena, te podloga u potpunosti očišćena od svih nečistoća, žica, lišća, čikova, itd. Posebnu pažnju obratiti na neophodnu njegu betona i zaštitu betonske površine od atmosferskih utjecaja (toplina, hladnoća, kiša, mraz, snijeg), kako ne bi došlo do pukotina i oštećenja. Kod izrade betonskih i armirano betonskih konstrukcija treba se pridržavati nacrta oplate, armaturnih nacrta, detalja za razne ugradbe, statičkog proračuna, te uputa projektanta-konstruktera i nadzornog organa. Marke i kvaliteta svježeg betona za sve arm.betonske i montažne konstrukcije su određene u statičkom računu, pa ih se izvoditelj mora strogo pridržavati, kao i dimenzija konstrukcije</t>
  </si>
  <si>
    <t>određenih nacrtima. Izvoditelj je dužan tijekom gradnje uzimati probne betonske kocke od svake karakteristične konstrukcije. Postupak od uzimanja uzoraka do ispitivanja mora biti po važećim propisima., te sukladno opisu u daljnjem odlomku – Beton. Sve troškove oko redovnog ili izvanrednog ispitivanja kvalitete betona snosi izvoditelj. Prekide betonaža prethodno usuglasiti sa projektantom konstrukcije. Obrada gornjih površina betona treba biti ravno zaribana, osim gdje se u stavci traži drugačija obrada. Sve visine pri izradi oplate davati, a poslije betoniranja kontrolirati instrumentom. Za izradu betona iste konstrukcije uporabiti cement i agregat iste vrste, tako da se dobije jednolična boja ploha. Kod ugradbe paziti da ne dođe do stvaranja gnijezda i segregacije. Pri nastavku betoniranja po visini, predvidjeti zaštitu površine betona od procjeđenog cementnog mlijeka. Za premazivanje oplate prije betoniranja</t>
  </si>
  <si>
    <t>predvidjeti premaze koji se mogu obrisati sa gotove betonske površine – dužan ih je obrisati izvoditelj, tj. premaze koji se sami razgrađuju. Oplata ploha betona koji se ne žbuka, ne smije se vezati kroz beton limom ili žicom. Sve betone predvidjeti granulacije 0-32 mm, osim u iznimnim slučajevima ako to gustoća armature zahtjeva beton granulacije 0-16 mm. Prilikom ugradbe kod nepovoljnih uvjeta (kiša) treba spriječiti segregaciju betona i ispiranje cementa iz smjese, naročito kod prekida betoniranja, odgovarajućim zaštitnim mjerama (pokrivanje i sl.). Vidne betonske površine spremne za ličenje bez prethodnih obrada, izvesti sa novim oplatnim pločama, voditi računa o adekvatnoj recepturi za vidne betone, količini pora, o pravilnom rasporedu oplatnih ploča, upotrebi brtvi i spužvica, te predvidjeti zatvaranje rupa od ankera plastičnim čepovima. Nikakve sanacije i naknadne popravke i reparature na vidnom betonu</t>
  </si>
  <si>
    <t>nisu dozvoljene. Koristiti cement bez dodatka pepela, kako bi boja betona bila svjetla i jednolična. Obavezno davanje odgovarajuće recepture nadzoru na ovjeru i izrada uzorka koji mora biti prihvaćen od strane investitora i nadzora prije izvedbe radova, te koji će biti mjerodavan nivo kvalitete za prihvaćanje i preuzimanje radova. Izvoditelj je dužan dostaviti recepture svih betona sa pripadajućim konzistencijama i dodacima koji se koriste na gradilištu nadzoru na uvid. Na dostavnicama betona moraju biti ispisani svi podaci – šifra-oznaka svježeg betona („marke“ betona) i recepture, vrsta i količina dodatka betonu, vrsta cementa i projektirana konzistencija. Vidne betone koji su izloženi utjecaju atmosferilija neophodno je impregnirati jednokomponentnim, UV otpornim, vodoodbojnim i neutralnim (prozirnim) zaštitnim premazom. Sve betone na vanjskim voznim ili parkirnim površinama izvesti sa recepturom</t>
  </si>
  <si>
    <t>otpornom na soli i smrzavanje. Svi gore navedeni postupci, materijali, recepture I atestii opisani su i definirani projektom betona. Projekt betona izrađuje izvoditelj radova po ovlaštenoj instituciji, ovjerava ga glavni projektant konstrukcije, te ga je izvoditelj dužan dostaviti nadzornom inženjeru prije početka armirano betonskih radova.Tolerancije ravnosti betonskih ploča, zidova i estrih površina propisuje se za svaki dio posebno sukladno važećim normama.Ukoliko su odstupanja veća od dozvoljeni izvoditelj je dužan sanaciju izvršiti o svom trošku. To se posebno odnosi na ravnost gornje površine temeljne ploče. Izvoditelj je dužan izraditi geodetsku izmjeru, te sva izbočenja preko tolerance poravnati brušenjem. Za sve udubine izvan propisane norme izvoditelj snosi trošak povečane količine asfalta.Jedinična cijena pojedine stavke za betonske i arm. betonske konstrukcije mora sadržavati : sve vertikalne i</t>
  </si>
  <si>
    <t>horizontalne transporte, sav rad, osnovni i pomoćni, sva potrebna podupiranja, oplate, učvršćenja, radne skele, mostove i prilaze, sva ubacivanja i prebacivanja betona, nabijanja, vibriranja i pervibriranja, mazanja oplate “oplatanom”, kvašenja oplate, zaštitu betonskih i AB konstrukcija od djelovanja atmosferilija, vrućine, hladnoće i sl., njega betona.U pravilu kod arm.betonskih radova cijena betona, oplate i betonskog željeza dane su odvojeno, a u slučajevima kada nisu posebno iskazani, jedinična cijena se odnosi na kompletan rad i materijal (beton s oplatom i armaturom), te transport do mjesta ugradnje.
BETON
Kod izvedbe betonskih i armirano betonskih radova treba se u svemu pridržavati postojećih propisa, standarda i pravilnika, te statičkog računa. Prije početka radova uzvoditelj je dužan izraditi</t>
  </si>
  <si>
    <t>projekt betona, te redovito pratiti kvalitetu betonskih konstrukcija u skladu sa elementima iz projekta betona. Ispitivanje betona obavljati u skladu sa Tehničkim propisom za građevinske konstrukcije (NN 17/17) gdje je propisana količina i broj uzoraka. Beton za ispitivanja mora se uzeti sa mjesta ugradbe u serijama od najmanje 3 kocke. Kocke za ispitivanje potrebno je uzeti za klasu svježeg betona ispod C 16/20 (MB20) na svakih 100 m3, a za klase svježeg betona C 16/20 (MB20) i više na svakih 30m3. Za sve betonaže sa većim razmakom betoniranja od 24 sata uzimaju se obavezno 3 kocke. Po potrebi jedna kocka lomi se nakon 7 dana. Uzorkovanje kocaka mora biti izvedeno uz prosustvo stručne osobe tehnologa, u pravilnim kalupima, te uzorci moraju biti izvibrirani. Kontrola konzistencije obavlja se na gradilištu, te u slučaju odstupanja na više beton se ne ugrađuje, u slučaju odstupanja na manje moguće je dodavanje</t>
  </si>
  <si>
    <t>kompatibilnog aditiva na gradilištu uz odobrenje tehnologa. Detaljni program dužan je izvoditelj definirati projektom betona, a sve u skladu sa programom kontrole kvalitete propisanim projektom. Izvoditelj je dužan od naručitelja ishoditi odobrenje za odabir betonare i rezervne betonare, tehnološkog laboratorija za izradu programa kontrole kvalitete betona, uzimanje i ispitivanje uzoraka. U slučaju opravdane sumnje u kvalitetu materijala ili izvedbe, naručitelj zadržava pravo uzimanja i ispitivanja probnih uzoraka na gradilištu, a na trošak izvoditelja.
Prilikom isporuke cementa isporučitelj je dužan dostaviti dokumentaciju o svojstvima materijala. Cement o kojem nema atesta potrebno je ispitati prilikom svake veće isporuke. Kod centralne pripreme betona cement se ispituje po određenom sistemu od strane ovlaštenog instituta. Kod izrade konstrukcija od vidljivog betona potrebno je koristiti cement istog proizvođača da ne bi</t>
  </si>
  <si>
    <t>došlo do promjene boje. Ne smije se upotrijebiti cement koji ja na gradilištu uskladišten duže od 3 mjeseca. Za izradu betona predviđa se prirodno granulirani šljunak ili drobljeni agregat. Kameni agregat mora biti dovoljno čvrst i postojan, ne smije sadržavati zemljanih i organskih sastojaka, niti drugih primjesa štetnih za beton i armaturu. Granulometrijska krivulja I receptura betona za vidne betone mora biti posebno odobrena I ispitana od strane tehnologa. Beton spravljati isključivo strojnim putem. Obračun se vrši isključivo po m³ projektom predviđenih količina betona u konstrukciji uz odbitak svih rupa, niša, otvora, prodora itd.
ARMATURA
Kod izvedbe armiračkih radova treba se u svemu pridržavati postojećih propisa i standarda.
Betonski čelik u pogledu kvalitete mora odgovarati važećim standardima.</t>
  </si>
  <si>
    <t>Sve vrste čelika moraju imati kompaktnu homogenu strukturu. Ne smiju imati nikakvih nedostataka, mjehura, pukotina ili vanjskih oštećenja. Prilikom isporuke betonskog čelika isporučitelj je dužan dostaviti ateste koji garantiraju: vlačnu čvrstoću i varivost čelika.
Na gradilištu odgovorna osoba mora obratiti naročitu pažnju na eventualne pukotine, jača vanjska oštećenja, slojeve rđe, prljavštine i čvrstoću, te dati nalog da se takav betonski čelik odstrani ili očisti.
Armatura mora biti na gradilištu pregledno deponirana. Prije polaganja, armatura mora biti oćišćena od rđe i nećistoće. žica, plastični ili drugi ulošci koji se polažu radi održavanja razmaka kao i sav drugi pomoćni materijal uključeni su u jediničnu cijenu.
Ugrađivati se mora armatura po profilima iz statičkog računa, odnosno nacrta savijanja. Ukoliko je onemogućena nabava određenih profila</t>
  </si>
  <si>
    <t>zamjena se vrši uz odobrenje statičara. Postavljenu armaturu prije betoniranja dužan je osim rukovoditelja gradilišta i nadzornog inženjera, pregledati statičar, o tome izvršiti upis u građevinski dnevnik. Mjerodavni podatak za marku betona koji treba upotrijebiti na pojedinim dijelovima konstrukcije uzima se iz statičkog računa i nacrta savijanja armature.
Prilikom polaganja armature, naročitu pažnju posvetiti visini armature kod horiz. serklaža i armaturi u negativnoj zoni ploče kod ležaja (zidovi) kako nebi došlo do povećanja debljine ploče kod betoniranja zbog previsoko položene spomenute armature.
OPLATA
Oplate moraju biti stabilne, otporne i dovoljno poduprte da se ne bi izvile ili popustile u bilo kojem pravcu. Moraju biti izrađene točno po mjerama označenim u crtežima plana oplate za</t>
  </si>
  <si>
    <t>pojedine dijelove konstrukcije koji će se betonirati sa svim potrebnim podupiračima.
Unutarnje površine oplate moraju biti ravne i potpuno glatke bilo da su horizontalne, vertikalne ili nagnute, prema tome kako je to u crtežima planova oplate predviđeno. Raspored oplatnih ploča mora biti pravilan, izrađen od oplatnih ploča jednake veličine, bez ubacivanja manjih komada. Nastavci oplate ne smiju izlaziti iz ravnine, tako da nakon njihovog skidanja vidljive površine betona budu ravne i s oštrim rubovima.
Oplate, kao i razna razupiranja, moraju imati takvu sigurnost i krutost da bez slijegavanja i štetnih deformacija mogu primiti opterećenja i utjecaje koji nastaju za vrijeme izvedbe radova. Oplate, kao i razna razupiranja, moraju imati takvu sigurnost i krutost da bez slijegavanja i štetnih deformacija mogu primiti opterećenja i utjecaje koji nastaju za vrijeme izvedbe radova.</t>
  </si>
  <si>
    <t>Kad su u betonskim zidovima i drugim konstrukcijama predviđeni otvori i udubine za prolaz vodovodne i kanalizacione cijevi, cijevi centralnog grijanja i slično, kao i dimovodne i ventilacione kanale i otvore, treba još prije betoniranja izvesti i postaviti cijevi većeg profila od prolazeće cijevi da se iste mogu provući kroz zid ili konstrukciju i propisno zabrtviti. Kod nastavljanja betoniranja po visini, prilikom postavljanja oplate za tu konstrukciju treba izvesti zaštitu površina betona već gotovih konstrukcija od procjeđivanja cementnog mlijeka. Neposredno prije početka ugrađivanja betona oplata se mora očistiti.
Oplate moraju biti tako izvedene da se mogu skidati lako i bez potreba i oštećenja konstrukcija, sa svim njenim elementima, kao i slaganje i sortiranje građe na određenim mjestima. Također je uključeno i čišćenje dasaka, gredica, potpora i drugog, vađenje čavala,</t>
  </si>
  <si>
    <t>sjećenje vezne žice, vađenje klanfi i zavrtnja, kao i čišćenje tih elemenata od eventualnih ostataka stvrdnutog betona.
Obračun se vrši putem građevinske knjige, prema stvarno izvedenoj količini radova m2 oplate, pri čemu se odbijaju svi prazni prostori, otvori, vrata, niše, kučice, dimnjaci, bez obzira na veličinu. Sukladno nacrtima oplate izvode se u oplati svi otvori veći ili jednaki promjeru 10 cm ili veličine 10x10 cm. Bočne špalete otvora obračunavaju se po cijeni m2 osnovne stavke oplate elementa unutar kojeg se predmetni otvor, tj. špaleta nalazi. Nikakve posebne nadoplate neće se priznavati.
ZIDARSKI RADOVI
Zidarski radovi moraju se izvesti u skladu s Tehničkim propisom za građevinske konstrukcije (NN 17/17) i vezanim standardima navedenim u prilogu Propisa.Odstupanje od projektom</t>
  </si>
  <si>
    <t>predviđenih dimenzija dozvoljeno je samo u sporazumu s nadzornim inženjerom i projektantom.Sve vertikalne i horizontalne plohe moraju biti izvedene i očišćene po završetku radova. U svrhu zaštite susjednih postojećih ili već izvedenih radova i ploha, horizontalnih ili vertikalnih, potrebno je iste na odgovarajući način zaštititi PVC ili PE folijama, ljepenkom, daskama i sl. tako da ne dođe do oštećenja radova ili ploha. Sve navedeno treba uračunati u jediničnu cijenu radova. Razne pomoćne konstrukcije i skele potrebne u toku radova treba obavezno uračunati u jediničnu cijenu, osim gdje je to posebno predviđeno troškovnikom.
Izvoditelj je dužan pratiti kvalitetu svih materijala koji se ugrađuju, također i pomoćnih materijala koji se neće ugraditi ali se koriste u toku radova, te u skladu s HRN standardom ili jednakovrijedno __________________ dokazati da korišteni materijali odgovarajući standard</t>
  </si>
  <si>
    <t>zadovoljajvaju. Isto vrijedi i za dokazivanje stručnosti radnika gdje se to traži HRN standardom ili jednakovrijedno __________________ . Sve troškove oko dobivanja atesta (uključivo i utrošak svih potrebnih materijala za uzorke) izvoditelj treba uračunti u jediničoj cijeni. Radove oko atestiranja treba povjeriti za to ovlaštenoj i stručnoj organizaciji.
Zidanje
Zidati treba u potpuno horizontalnim redovima, a ležajne i sudarne reške moraju biti širine 10-15 mm. Pri zidanju ih treba dobro zapuniti odgovarajućom vrstom morta, a kod ploha koje će se ožbukati treba ostaviti prazninu u reškama do dubine od cca 2 cm od plohe zida, da bi se žbuka bolje uhvatila, ako troškovnikom nije drugačije određeno. Upotreba skele za visine preko 1,5 m uključena je u jedinične cijene i neće se posebno obračunavati.
Opeka za zidanje mora biti kvalitetna, dobro</t>
  </si>
  <si>
    <t>pečena, te mora odgovarati kvaliteti propisanoj HRN-om ili jednakovrijedno __________________ . Mort za zidanje mora odgovarati propisima HRN-a ili jednakovrijedno __________________ . Ukoliko su neke od odredbi ovih općih uvjeta u koliziji s HRN standardom, vrijede odredbe HRN-a ili jednakovrijedno __________________ .
Spojeve različitih medija (opeka beton ili inst. okno zid )potrebno je rabicirati staklenom mrežicom. Spojeve zidanog zida sa AB konstrukcijom ankerirati armaturom u svakom trećem redu prema uputi statičara.
Žbukanje
Za potrebe žbukanja koristiti omjere :
Produžni cem.mort 1:2:5 – za žbukanje zidova i fasade, zidanje zidova ispune i pregradnih zidova debljine ½ opeke i više
Cementni mort 1:4 – za pačokiranje
Cementni mort 1:3 – za cementnu glazuru podova i ugradbu željeznih predmeta</t>
  </si>
  <si>
    <t>Prije nego se počne žbukati potrebno je izvršiti predradnje čišćenja ploha, i čišćenja i ispuhivanja fuga, kvašenje zidne površine vodom, te špricanje cem. mortom 1:1. Ako je zbog kiše ploha zida isuviše mokra, žbukanje treba odgoditi sve dok ploha zida ne bude dovoljno suha. Žbukanje se ne smije vršiti dok je temperatura prostora previsoka ili preniska, da žbuka ne bi ispucala. Ravnost mora biti u skladu sa propisanim tolerantnim odstupanjima, s tim da su mjerodavni uvijek stroži zahtjevi. Skela za visine preko 1,5 m uključena je u jediničnoj cijeni radova.
Preporučuje se rad s gotovim žbukama s tipom žbuke definiranom prema stavci troškovnika.
Za unutarnje zidove od betona predviđena vapneno-cementna žbuka. Nanosi se na očvrsli cem. špric u debljin 15 mm. Nakon djelomičnog učvršćivanja, u pravilu drugi dan, žbuku navlažiti vodom i zafilcati. Na spojevima kutova</t>
  </si>
  <si>
    <t>ugraditi kutni profil i obraditi spoj staklenom mrežicom.
Za poravnanje bet. stropova u debljini 2-3 mm koristiti glet masu za beton uz prethodno nanošenje kontakt grunda. Ako je potrebno nanijeti deblji sloj od 5 mm, koristiti materijal koji se može nanositi do debljine 20 mm, a koji se po nanošenju zafilca spužvastom gladilicom i zagleta.
TESARSKI RADOVI
Izvođač radova dužan je preuzete radove stručno i kvalitetno izvesti po opisu troškovnika, statičkom proračunu, te uzancama struke, u skladu sa tehničkim propisima i HRN-a ili jednakovrijedno __________________ .
Obrada građe za tesarske radove vrši se pomoću mehanizacije na pilanama ili gradilištima. Građu na gradilištu treba zaštititi od vlage i ne deponirati je na mjesta predviđenom za krojenje</t>
  </si>
  <si>
    <t>građe. Mjesto za krojenje građe planirati do najveće udaljenosti 30,0 metara od mjesta ugrađivanja, kao uzdignuti pod na kojem će se vršiti crtanje i krojenje, a s jedne i druge strane podići nadstrešnice za smještaj neobrađene i skrojene građe.
Obračun i detaljan opis radova prema tehničkim uvjetima za tesarske radove. Ovi uvjeti se mijenjaju ili dopunjuju pojedinim stavkama troškovnika.
FASADERSKI RADOVI
Obloge krova i pročelja, kao i limarske radove valja nuditi prema razrađenim sustavima specijaliziranih proizvođača, poštujući u svemu zahtjeve iz ovog opisa i opisa stavaka troškovnika.
Svaka stavka ovog troškovnika za ponudu i izvedbu krova i pročelja obuhvaća:
-izradu radioničke tehničke dokumentacije i</t>
  </si>
  <si>
    <t>nužnih statičkih proračuna, te prikazanih detalja sustava na što treba obvezno dobiti suglasnost glavnog projektanta i projektanta arhitektonskog projekta.
dobavu, izradu i montažu svih nosivih, termoizolacijskih, hidroizolacijskih i pokrovnih dijelova pročelja i krova, do potpune gotovosti i funkcionalnosti.
-sve potrebne opšave, okape, obrube otvora i bridova, te završne profile
-sva potrebna brtvljenja
IZOLATERSKI RADOVI
Svi materijali za izolaciju krova, podova i zidova trebaju odgovarati važećim tehničkim propisima.
Kod izrade hidroizolacije treba se u potpunosti pridržavati uputstva proizvođača materijala, kako u pogledu pripreme podloge, svih faza rada, zaštite izvedene izolacije, te uvjeta rada</t>
  </si>
  <si>
    <t>(atmosferskih prilika, temperatura i sl.). Kod pripreme podloge za sve vrste izolacija potrebno je površinu zida ili poda dobro očistiti od svih nečistoća, prašine, krhotina i masnoća, a eventualne veće neravnine kod betonskih površina zapuniti mortom za izravnanje.
LIMARSKI RADOVI
Izvođač je dužan prije početka radova provjeriti sve građevinske elemente na koje ili za koje se se pričvršćuje limarija i pismeno dostaviti naručitelju svoje primjedbe u vezi eventualnih nedostataka posebno u slučaju: neodgovarajućeg izbora projektiranog materijala i loše riješenog načina vezivanja limarije za građevinske radove.
Dijelovi različitog materijala ne smiju se dodirivati jer bi uslijed toga moglo doći do korozije. Limarske radove izvesti prema opisu u troškovniku, uz eventualne korekcije projektom predviđenih razvijenih širina i opisa detalja po</t>
  </si>
  <si>
    <t>izmjeri na licu mjesta. Radove izvoditi po pravilima struke i primjenjujući važeće opće i posebne tehničke propise i norme. Ugrađeni materijali moraju biti kvalitetni i odgovarati hrvatskim normama. Svi ostali materijali koji nisu obuhvaćeni normama moraju imati certifikate od za to ovlaštenih institucija. Svi limarski elementi predviđeni su od Al plastificiranog lima. Konzole - nosače opšava, žljebova i cijevi izvesti iz pocinčanog željeza. Lim koji naliježe na betonsku podlogu, drvo, žbuku ili na podlogu od opeke mora biti podložen sa krovnom ljepenkom čija su dobava i postava uključene u cijenu. Lim koji naliježe na betonsku podlogu, drvo, žbuku ili na podlogu od opeke mora biti podložen sa krovnom ljepenkom čija su dobava i postava uključene u cijenu. Ako je opis koje stavke izvođaču nejasan treba pravovremeno, prije predaje ponude, tražiti objašnjenje od projektanta. Eventualne izmjene materijala te</t>
  </si>
  <si>
    <t>načina izvedbe tokom gradnje moraju se izvršiti isključivo pismenim dogovorom s projektantom i nadzornim inženjerom. Sve višeradnje koje neće biti na taj način utvrđivane, neće se priznati u obračun. Izvođač je dužan prije izrade limarije uzeti sve izmjere u naravi, a također je dužan prije početka montaže ispitati sve dijelove gdje se imaju izvesti limarski radovi, te na eventualnu neispravnost istih upozoriti nadzornog inženjera, jer će se u protivnom naknadni popravci izvršiti na račun izvođača limarskih radova. Način izvedbe i ugradbe, te obračun u svemu prema postojećim normama za izvođenje završnih radova u građevinarstvu TU-XVII, po jedinici mjere u troškovniku i stvarno izvedenim količinama na gradilištu.
GIPSARSKO – MONTAŽERSKI RADOVI
Svi materijali za spuštene stropove ili pregradne stijene i obloge moraju biti prvoklasni, moraju</t>
  </si>
  <si>
    <t>odgovarati važećim standardima i moraju posjedovati ateste a svi radovi moraju se izvoditi prema uputama proizvođača elemenata od kojih se radovi izvode. Ploče koje se ugrađuju su standardnih dimenzija 200/125 cm. Spojevi ploča moraju se prekriti trakama od staklenog voala i zagladiti propisanom glet masom. Rubovi ploča gdje je potrebno osiguranje od oštećenja, ojačavaju se kant al. perforiranim profilima, te se gletaju. Po završetku gletanja površine treba prebrusiti finim brusnim papirom tako da plohe budu potpuno glatke i vez vidljivih tragova spajanja i sl. Spoj sa zidom ili vertikalnim plohama stropa mora biti zapunjen akrilnim kitom. Kod izvođenja radova potrebno je pridržavati se svih uputa proizvođača naročito glede uskladištenja ploča i uvjeta temperature i vlažnosti zraka prostora u kojima će se vršiti ugradba (temp. Od 11-35 stupnjeva i rel. vlažnost zraka do 70%). Prije početka ugradbe ploče treba</t>
  </si>
  <si>
    <t>donijeti u prostor u koji se ugrađuju min. 24 sata ranije da bi se prilagodile mikroklimatskim uvjetima. Montaža podkonstrukcije za pregradne zidove započinje prije izrade estriha. Pregradni zidovi moraju imati traženo prigušenje zvuka, sa ugradbom min. 5 cm mineralne vune tež. 50 kg/m² unutar zida. Obavezno je brtvljenje sudarnih spojnica uz zidove, strop i pod brtvenom trakom. Izvedba prema detaljima proizvođača. Po završetku je potrebno o trošku izvoditelja radova zatražiti ispitivanje prigušenja zvuka od ovlaštene pravne osobe uz predočenje rezultata mjerenja ( atest ).
Montažni zidovi od gipskartonskih ploča
Montažni zidovi se izvode od podkonstrukcije - nosivih CW profila od pocinčanog lima debljine 0,7 mm presjeka 50/100 mm na maksimalnom razmaku 41,7 - 62,5 cm (ako stavkom nije drugačije naznačeno) te s donjim i gornjim UW-profilom. Između profila se umeće mineralna vuna i osigurava se od micanja. Kod spoja sa zidom,</t>
  </si>
  <si>
    <t>stropom ili podom na profile se nanosi brtvena masa, a posebno i temeljito kod zahtjeva za zaštitu od buke. Sve rubne profile na spojevima s podom, stropom i sa zidovima treba učvrstiti odgovarajućim učvrsnim elementima. Učvrsni element za masivni zid, pod ili strop je tipla s vijkom. Za ostale priključne površine koriste se učvrsna sredstva koja odgovaraju podlozi. Sve profile koji su u dodiru s bočnim zidovima i s podom odn. stropom treba prije montaže obložiti samoljepivom PE brtvenom trakom odgovarajuće širine.
Na potkonstrukciju se obostrano pričvršćuju gipskartonske ploče prema opisu u stavci pomoću tzv. vijaka za brzu ugradnju. Kod višeslojnog oblaganja spojevi donjih slojeva gipskartonskih ploča se samo zapunjavaju a spojevi gornjeg sloja se završno obrađuju gletanjem kako je već opisano. Nakon obrade spojeva završno čitavu površinu pregletati smjesom za izravnanje što</t>
  </si>
  <si>
    <t>ulazi u stavku, tako da su zidovi potpuno pripremljeni za ličenje ili oblaganje keramičkim pločicama. Kod neprekidnih zidova potrebno je u razmaku od 15-20 m ugraditi dilatacijske spojeve. Kod neprekidnih zidnih obloga potrebno je u razmaku od ca.10 m ugraditi dilatacijske spojeve.
Spušteni stropovi od gipskartonskih ploča
Spušteni strop izradit će se kao glatki kontinuirani s vodoravnim neprekinutim podgledom iz ploča na čeličnoj, pokrivenoj potkonstrukciji (sastoji se iz nosive i montažne potkonstrukcije iz pocinčanih profila) koja se ovjesnim elementima učvršćuje za nosivi strop.
Podkonstrukcija se izrađuje od CD profila 60x27 u jednoj razini ili iz nosivih i montažnih profila u dvije razine, od pocinčanog lima debljine 0,7 mm i posebnih vješača koji se vijcima s tiplima pričvršćuju o stropnu konstrukciju ( anker fix ovjes sa žicom ili nonius ovjesni element ). Nosivi profili su na razmaku od 75 -100 cm,</t>
  </si>
  <si>
    <t>ovješeni na maksimalnom razmaku od 60 - 90 cm. Na nosive profile dolaze montažni na maksimalnom razmaku od 40-62,5 cm. Spoj stropa sa zidom izvesti UD profilima. Učvršćenje izvesti pogodnim sredstvima ovisno o materijalu zida. Kod izvedbe konstrukcija od GK ploča potrebno se držati svih uputa proizvođača, naročito glede uskladištenja ploča i uvjeta temperature i vlažnosti zraka prostora u kojima će se izvoditi spušteni strop Prije izvedbe stropa ploče moraju biti na mjestu ugradnje najmanje 24 sata ranije, da bi se prilagodile mikroklimatskim uvjetima prostora. S polaganjem se može započeti tek kad su završeni svi radovi žbukanja, estriha i sl. te su dovoljno suhi, nakon ugradnje prozora, montaže grijanja i svih instalacija koje dolaze unutar stropa. Ljeti je potrebno osigurati prozračivanje, a zimi za montažu treba biti uključeno grijanje. Za učvršćenje tereta na GK konstrukciju treba primjeniti specijalna pričvrsna sredstva te se</t>
  </si>
  <si>
    <t>pridržavati uputa o max opterećenju. Mjesta na kojima je predviđena ugradba rasvjetnih tijela, potrebno je u konstrukciji ojačati profilima, kako bi se lampe učvrstiti na strop.
SOBOSLIKARSKI RADOVI
Svi materijali trebaju odgovarati propisima HRN-a ili jednakovrijedno ____________________, za kvalitetu i moraju imati odgovarajući certifikat koji je potrebno dostaviti nadzoru prije početka izvođenja radova. Materijali se mogu primjenjivati samo na onim površinama, za koje su prema kemijsko fizikalnim osobinama namjenjeni. Boju i vrstu odredit će projektant. Gotovi tvornički proizvedeni materijali se moraju upotrebljavati strogo po uputstvima proizvođača. Materijali se na gradilište moraju donijeti u orginalnom pakiranju. Podloga mora biti čista (bez prašine, smole, masti, čađe,hrđe,bitumena i sl.). Premazi moraju čvrsto prianjati na podlogu,</t>
  </si>
  <si>
    <t>imati jednoličnu površinu bez tragova četke ili valjka, a boja mora biti ujednačenog intenziteta i tona i bez mrlja, tragova kitanja i oštećenja. Vanjski premazi moraju biti otporni na atmosferilije. Podloga za sve radove mora biti u pravilu čista i bez prljavština (prašina, smola, ulje, mast, čađa, rđa, bitumen i sl.). Opće je pravilo da prije završne obrade treba sve metalne dijelove ugrađene u podlozi zaštititi premazivanjem antikorozivnim sredstvom. Posebno treba voditi računa o dozvoljenoj temperaturi zraka za primjenu pojedine vrste materijala. Izvođač radova dužan je prije početka rada pregledati sve površine na gradnji, te izvođaču građevinskih radova dati svoje eventualne primjedbe. Ako se u garantnom roku pojave bilo kakve promjene na obojenim površinama uslijed loše kvalitete materijala i izvedbe, izvođač mora o svom trošku izvršiti popravke. U cijeni radova uključen je i sav pomoćni rad i materijal, svi</t>
  </si>
  <si>
    <t>transporti bez obzira na mjesto ugradnje, kao i sve potrebne skele, podesti i druga pomagala, skidanje i ponovno vješanje prozorskih i vratnih krila, izrada uzoraka, pogonska energija, sredstva zaštite na radu i drugo.
PODOPOLAGAČKI RADOVI
Kod izvedbe podopolagačkih radova u svemu se trba pridržavati tehničkih uvjeta za ovu vrstu radova i Zakona o zaštiti od požara (NN 92/10). Izvođač treba prije polaganja ispitati horizontalost podloge. Podloga za polaganje podova mora biti suha, očišćena i odmašćena. U slučaju pojave neispravnosti na položenom podu, treba se prvo ustanoviti razlog iste, tj. da li je zbog lošeg materijala, loše izrade ili lošeg rukovanja. Po ustanovljenju razloga, podove treba popraviti na račun krivca.Izvođač je dužan dati uzorke na izbor projektantu i to za svaku vrstu poda po 3 komada. Sve radove izvesti prema detaljnim</t>
  </si>
  <si>
    <t>nacrtima, opisima troškovnika, tehničkim propisima, te uputama projektanta i nadzornog inženjera. Izradu podopolagačkih radova mogu izvoditi samo stručno osposobljene osobe, ovlaštene od proizvođača obloge. Materijal za izradu poda mora biti prvoklasan i odgovarati navedenim standardima, tj. mora biti negoriv, visoke otpornosti na mehanička oštećenja, jednostavan za održavanje, antistatičan, mora upijati zvuk i imati dobar koeficijent provodljivosti topline. Ukoliko za neki materijal ne postoje standardi proizvođač je dužan uvjerenjem o kvaliteti potvrditi tražene karakteristike materijala. Svaki proizvod koji služi za oblaganje podova mora imati uvjerenje o kvaliteti za navedene osobine. Ljepila moraju biti takva da se njima postiže čvrsta i trajna veza. Ne smiju štetno utjecati na podlogu, oblogu ni zdravlje ljudi koji s njima rade. Proizvođač je dužan za ljepilo priložiti uvjerenje o</t>
  </si>
  <si>
    <t>kvaliteti kojim se potvrđuje da je ljepolo pogodno i isprobano za određenu vrstu obloge.
STOLARSKI RADOVI
Ponuditelj je dužan nuditi solidan i ispravan rad, na temelju shema i troškovnika, pa se neće uzeti u obzir naknadno pozivanje na eventualno nerazumijevanje ili manjkavosti opisa ili nacrta. Davanjem ponude ponuđač usvaja u cijelosti ove uvjete. Ponuđač nudi gotov stolarski element u koji je uključeno:
-razrada nacrta i izrada radioničkih detalja
-izrada u radionici sa dostavom na gradilište i svim potrebnim materijalom i prvoklasnom izvedbom,
-stolarska montaža na gradilištu,
-eventualno potrebna radna skela sa postavom i skidanjem /izuzima se fasadna skela/,
-ostakljenje vrstom stakla, naznačenom u pojedinoj stavci</t>
  </si>
  <si>
    <t>Sav upotrebljeni materijal mora biti najbolje kvalitete koja postoji na tržištu, a treba odgovarati propisima važećih standarda. Za predmete na otvorenom prostoru drvo može sadržavati 20-25% vlage, a za prozore i vrata može sadržavati 13-15%. Drvo ne smije imati pogrešaka koje potječu od kukaca, kao što su bušotine i crvotočine. Drvo treba biti ravno rašteno sa pravilnim godovima, bez pukotina, kvrga i smoljnjača. Prije pristupa izradi stolarije izvoditelj je obavezan prekontrolirati količine i zidarske veličine otvora na gradilištu. Radioničke nacrte izrađuje izvoditelj stolarskih radova i dostavlja na usaglašavanje i potpis projektantu. Izvoditelj je dužan sa voditeljem građenja definirati redoslijed izrade i ispravke stolarskih elemenata, a u iznimnom slučaju mogu zapisnički utvrditi količine i zidarske veličine otvora ukoliko se izradom stolarije započinje prije izgradnje objekta.</t>
  </si>
  <si>
    <t>BRAVARSKI RADOVI
Svi radovi moraju biti izrađeni u skladu sa zahtjevima važećih standarda i u skladu sa uzancama zanata u građevinarstvu i prema podacima iz projekta. Svi bravarski radovi i čelične konstrukcije moraju se izvesti prema nacrtima, opisu troškovnika i uputama projektanta ili nadzornog inženjera. Vlastita konstruktivna rješenja i posebnost načina ugradnje, opšavni profili i predloženi okov prije ugovaranja ponuđač će usuglasiti sa zahtjevima projektanta. Izvođač je dužan uzeti na gradilištu sve mjere otvora u koje se treba ugraditi bravarija te nakon toga pristupiti izradi iste. Prije početka izrade obavezno se moraju uskladiti mjere i količine na objektu s onima u projektima. Jedinična cijena mora sadržavati kompletno izrađene i ugrađene bravarske stavke na objektu do potpune funkcionalne i pogonske gotovosti. Sve</t>
  </si>
  <si>
    <t>mjere treba kontrolirati u naravi. Ako se zbog rokova ne može čekati da se za neki element uzmu mjere na objektu, izvodi se prema izvedbenom projektu uz pismeni dogovor sa glavnim izvođačem radova i nadzornom službom. Izvođač bravarskih radova treba s glavnim izvođačem radova u pisanoj formi utvrditi toleranciju mjera za pojedine stavke. Svi radovi izvode se u dogovoru sa glavnim nadzornim inženjerom i glavnim projektantom. Jedinična cijena mora sadržavati:
-sve predradnje prije montaže (geodetska izmjera, iscrtavanje potrebnih osi, visinske kote, uzimanje izmjere građevinskih elemenata u naturi, te određivanje stvarne geometrije elemenata)
-izradu radioničke dokumentacije – detalji ugradbe elemenata sa potrebnim statičkim provjerama i označenim tipovima, karakteristikama i debljinama materijala, te usaglašenje detalja sa glavnim projektantom i glavnim nadzornim inženjerom</t>
  </si>
  <si>
    <t>-izradu statičkog proračuna i dokaza nosivosti, mehaničke otpornosti i stabilnosti, te usaglašenje i ovjera statike od strane glavnog projektanta statike
-koordinacija radova sa glavnim izvođačem radova
-izradu oglednih uzoraka 1:1 na objektu sa svim priključcima za odobrenje isporuke i montaže od strane Naručitelja, glavnog projektanta i glavnog nadzornog inženjera
-sudjelovanje voditelja gradilišta na koordinacijskim sastancima, te usklađivanje sa glavnim izvođačem radova I ostalim izvođačima
Antikorozivna zaštita čeličnih dijelova mora biti u skladu sa važećim propisima Pravilnika o tehničkim mjerama i uvjetima za zaštitu čeličnih konstrukcija od korozije. Kompletna površinska obrada svih materijala mora biti u skladu sa važećim propisima i uputama proizvođača primjenjenog materijala (sredstva), a prema zahtjevu projektanta. Sva bravarija mora prije</t>
  </si>
  <si>
    <t>otpreme na gradilište biti pjeskarena i ličena pravim temeljnim slojem. Površine čelika koje se zaštićuju vrućim cinčanjem rade se u debljini sloja cinka 50-85 μm.
ČELIČNA KONSTRUKCIJA
Kako bi se osigurala tražena kvaliteta, izrada i montaža konstrukcije mora se povjeriti izvoditelju koji je poznat po već izvedenim sličnim građevinama, i koji posjeduje opremu i stručni kadar za kvalitetnu izradu. Cijenom moraju biti obuhvaćeni svi troškovi vezani na nabavu i izradu (u skladu s projektnom dokumentacijom) kao i svi ostali potrebni (direktni i indirektni) radovi, postupci i materijali neophodni za ispravnu izvedbu i montažu konstrukcije. Tehničkom dokumentacijom - nacrtima i statičkim proračunom predviđena je vrsta i kvaliteta materijala za izradu konstrukcije i veznih sredstava što izvoditelj</t>
  </si>
  <si>
    <t>mora strogo poštovati. Izvođač radova (izrada konstrukcije i montaža) dužan je prije početka radova na izradi (montaži) predočiti nadzornom inženjeru:
-'plan kontrole kvalitete proizvođača - QUALITY INSPECTION PLAN (QCP)
-plan montaže konstrukcije s detaljno razrađenim načinom i slijedom montaže,
-plan montaže mora biti prihvaćen i ovjeren od strane projektanta.
Izvedba čelične konstrukcije treba biti u skladu sa statičkim proračunom, zahtjevima i uvjetima iz Tehničkog opisa i Programa kontrole te osiguranja kvalitete, kao i u skladu sa svim važećim zakonima, propisima i normama za čelične konstrukcije.
Konstrukcija se isporučuje antikorozivno zaštićena. Antikorozivna zaštita mora biti usklađena s Pravilnikom o tehničkim mjerama i uvjetima za zaštitu čeličnih konstrukcija od</t>
  </si>
  <si>
    <t>korozije (SI. list 32/70 = NN 53/91 i 44/95) i međunarodnim standardom ISO 12944-1 (do 5) ili jednakovrijedna norma ____________________________.Antikorozivnu zaštitu čelične konstrukcije izvesti na bazi epoksida u radionici. Završni premaz izvesti u boji koju odredi investitorPovršinu čelične konstrukcije prije nanošenja antikorozivne zašite, pripremiti pjeskarenjem do stupnja čistoće Sa ½.</t>
  </si>
  <si>
    <t>1.1.</t>
  </si>
  <si>
    <t>RAZGRADNJA I UKLANJANJE</t>
  </si>
  <si>
    <t>1.1.1.</t>
  </si>
  <si>
    <t>Cijevna skela - masivna</t>
  </si>
  <si>
    <t>Izrada, održavanje i uklanjaje masivne cjevne skele sa platforrmama za potrebe razgradnje i uklanjanja građevina. Prije izgradnje skele izvođač je dužan izraditit projekt skele, ovjeren po ovlaštenom inženjeru, kojeg daje na pregled o odbrenje nadležnom nadzornom inženjeru.
Obračun po m2 izrađene i uklonjene skele.</t>
  </si>
  <si>
    <t/>
  </si>
  <si>
    <t>m²</t>
  </si>
  <si>
    <t>1.1.2.</t>
  </si>
  <si>
    <t>Iznošenje stvari i opreme iz prostorija-tavanski prostor</t>
  </si>
  <si>
    <t>Iznošenje postojećih elemenata namještaja do završetka radova, te ponovno vraćanje nakon završetka radova. Stavka podrazumijeva iznošenje i premještanje postojećih ormara, postojeće opreme i namještaja iz objekta. Stavkom je obuhvaćeno iznošenje i premještanje na lokaciju koju odredi korisnik šokle te ponovno vraćanje nakon izvedbe svih radova. Obračun po kompletu izvedenih radova.</t>
  </si>
  <si>
    <t>komplet</t>
  </si>
  <si>
    <t>1.1.3.</t>
  </si>
  <si>
    <t>Demontaža sljemenjaka</t>
  </si>
  <si>
    <t>Demontaža postojećih glinenih sljemenjaka. Stavka uključuje demontažu i odvoz građevinskog otpada demontiranih sljemenjaka na za to ovlaštenu deponiju udaljenosti do 10 km. U cijenu uključiti sav potreban rad i sredstva za rad te sve mjere osiguranja. Obračun po m' demontiranih sljemenjaka.</t>
  </si>
  <si>
    <t>m</t>
  </si>
  <si>
    <t>1.1.4.</t>
  </si>
  <si>
    <t>Demontaža crijepa</t>
  </si>
  <si>
    <t>Demontaža postojećeg pokrova od glinenog utorenog crijepa. Stavka uključuje demontažu i odvoz građevinskog otpada demontiranog crijepa na za to ovlaštenu deponiju udaljenosti do 10 km. U cijenu uključiti sav potreban rad i sredstva za rad te sve mjere osiguranja. Obračun po m2 demontiranog crijepa.
Napomena: predviđa se demontaža cca 25% od ukupne površine krova koja iznosi 650 m2</t>
  </si>
  <si>
    <t>1.1.5.</t>
  </si>
  <si>
    <t xml:space="preserve">Demontaža letve </t>
  </si>
  <si>
    <t>Demontaža postojeće letve. Stavka uključuje demontažu i odvoz građevinskog otpada demontirane građe na za to ovlaštenu deponiju udaljenosti do 10 km. U cijenu uključiti sav potreban rad i sredstva za rad te sve mjere osiguranja. Obračun po m2 demontirane letve</t>
  </si>
  <si>
    <t>1.1.6.</t>
  </si>
  <si>
    <t>Demontaža horizontalnih i vertikalnih odvodnih oluka te vjetrolajsni i opšavnih limova</t>
  </si>
  <si>
    <t>Demontaža postojećih horizontalnih i vertikalnih odvodnih ovalnih oluka na krovištu, uvala i sl. komplet s kukama za prihvat oluka. Stavka uključuje demontažu i odvoz građevinskog otpada demontiranih oluka na za to ovlaštenu deponiju udaljenosti do 10 km. U cijenu uključiti sav potreban rad i sredstva za rad te sve mjere osiguranja. Obračun po m' demontiranog limarskog elementa.</t>
  </si>
  <si>
    <t>1.1.7.</t>
  </si>
  <si>
    <t>Demontaža gromobrana</t>
  </si>
  <si>
    <t>Demontaža postojeće gromobranske instalacije koja se sastoji od gromobranske trake kao i odgovarajućih krovnih te zidnih nosača. Gromobranska instalacija skida se sve do izvoda uz cokl objekta. Stavka obuhvaća i odvoz šute na deponiju do 10 km.
Obračun po m1 demontirane gromobranske trake.
Napomena: nova gromobranska traka će se izvesti prilikom iduće faze radova, tj. prilikom izvođenja radova na zamjeni pokrova.</t>
  </si>
  <si>
    <t>1.1.8.</t>
  </si>
  <si>
    <t>Demontaža linijskih snjegobrana</t>
  </si>
  <si>
    <t>Demontaža postojećih linijskih snjegobrana krovišta - pokrov biber crijep. Stavka uključuje demontažu i odvoz građevinskog otpada demontiranih snjegobrana na za to ovlaštenu deponiju udaljenosti do 10 km. U cijenu uključiti sav potreban rad i sredstva za rad te sve mjere osiguranja. Obračun po m1 demontiranih snjegobrana.</t>
  </si>
  <si>
    <t>1.1.9.</t>
  </si>
  <si>
    <t>Rušenje postojećih dimnjaka</t>
  </si>
  <si>
    <t>Rušenje postojećih dimnjaka koji nisu u funkciji. Dimnjake je potrebno ukloniti na način da se uklone od vrha dimnjaka do ispod krovne konstrukcije. Nakon uklanjanja do kote krovne konstrukcije donji dio dimnjaka unutar krovišta potrebno je ojačati i učvrstiti sa roštiljem od drvenih štafli dimenzije 5×8 cm. Otvor nastao uklanjanjem dimnjaka će se zatvoriti sa crijepom. Radi se o dva dimnjaka, visina dijela dimnjaka koji se uklanja cca 3,00 m. Odvoz šute, sa utovarom u kamion, transportom i istovarom na deponiju udaljenu do 10 km.
Obračun po komadu dimnjaka na visine cca 3,00 m.</t>
  </si>
  <si>
    <t>komad</t>
  </si>
  <si>
    <t>RAZGRADNJA I UKLANJANJE UKUPNO:</t>
  </si>
  <si>
    <t>1.2.</t>
  </si>
  <si>
    <t>KROVNA KONSTRUKCIJA</t>
  </si>
  <si>
    <t>1.2.1.</t>
  </si>
  <si>
    <t xml:space="preserve">Izrada, transport i montaža drvene građe    </t>
  </si>
  <si>
    <t>Nabava i izrada drvene konstrukcije krovišta crnogoričnom građom II klase, za postavljanje glinenog crijepa. Izrađuju se rogovi dimenzija 10×16 cm, nazidnice 14×16 cm, ostalo prema statičkom proračunu. Stavka podrazumjeva zaštitu drveta insekticidom. Stavka podrazumjeva nabavu, dovoz i ugradnju materijala, sav pričvrsni, vezni i ostali potrošni materijal, uz sav potreban rad i sredstva za rad.</t>
  </si>
  <si>
    <t>m³</t>
  </si>
  <si>
    <t>1.2.2.</t>
  </si>
  <si>
    <t>Peglanje krovišta</t>
  </si>
  <si>
    <t>Izravnavanje i ojačavanje krovne konstrukcije. Peglanje krovišta se izvodi na način da se na sve drvene rogove bočno pribijaju daske debljine 24 mm. Sve se radi u svrhu ojačanja postojećih rogova i ravnanja konstrukcije. Obračun po m2 izvedene krovne površine. Stavka podrazumjeva zaštitu drveta insekticidom. Stavka podrazumjeva nabavu, dovoz i ugradnju materijala, sav pričvrsni, vezni i ostali potrošni materijal, uz sav potreban rad i sredstva za rad.</t>
  </si>
  <si>
    <t>1.2.3.</t>
  </si>
  <si>
    <t>Daskanje krovne konstrukcije</t>
  </si>
  <si>
    <t>Dobava, transport i izrada daščane oplate krova standardnom daskom tražene vlažnosti, ne smije biti sirova daska. Sve detalje riješiti sukladno pravilima struke. Obračun po stvarno daskanoj površini. Stavka uključuje nabavu, dobavu i ugradnju paropropusne vodonepropusne folije. Stvarnu količinu utvrditi građevinskom knjigom i dokaznicom mjera.</t>
  </si>
  <si>
    <t>1.2.4.</t>
  </si>
  <si>
    <t xml:space="preserve">Letvanje krovišta </t>
  </si>
  <si>
    <t>Dobava, transport i letvanje krova letvama 3/5 cm za pokrivanje krova biber crijepom prema postojećem pokrovu. Letvanje na dijelu krova koji je oštećen i na kojem je prethodno "ispeglana kontrukcija", razmak letava prema preporuci proizvođača crijepa koji je izveden na ostatku objekta. Obračun po stvarno letvanoj površini. Stvarnu količinu utvrditi građevinskom knjigom i dokaznicom mjera..</t>
  </si>
  <si>
    <t>1.2.5.</t>
  </si>
  <si>
    <t>Pokrov crijepom</t>
  </si>
  <si>
    <t>1.2.6.</t>
  </si>
  <si>
    <t>Dobava i postava snjegobrana</t>
  </si>
  <si>
    <t>Dobava materijala i montaža standardnog linijskog snjegobrana za biber crijep s pripadajućim nosačima. U stavci je uključena dobava i ugradnja standardnih nosača snjegobrana r.š. 250 mm koji se postavljaju u dvije linije. U stavku je uključen sav potreban materijal i rad,a obračun po m' postavljenog snjegobrana.</t>
  </si>
  <si>
    <t>1.2.7.</t>
  </si>
  <si>
    <t>Bojanje strehe</t>
  </si>
  <si>
    <t>Bojanje strehe krova te podgleda zaštitnom bojom za drvo.
Površinu treba dobro očistiti, prebrusiti, zaštiti fungicidom, te nanijeti 2 sloja završnog premaza. U cijenu uključiti rad, materijal, potrebnu radnu skelu, zaštitu stolarije, bravarije i ostalog te sve mjere osiguranja.
Uobziriti bojanje rogova i nazidnica</t>
  </si>
  <si>
    <t>KROVNA KONSTRUKCIJA UKUPNO:</t>
  </si>
  <si>
    <t>1.3.</t>
  </si>
  <si>
    <t>LIMARSKI RADOVI</t>
  </si>
  <si>
    <t>1.3.1.</t>
  </si>
  <si>
    <t>Vertikalni oluci</t>
  </si>
  <si>
    <t>Izrada i montaža vertikalnih oluka od aluminijskog bojanog lima deb. 0,60 mm, okrugli 110*110 mm. Stavka uključuje dobavu, izradu i montažu lima, te potrebne vijke i pribor za montažu i pričvršćenje oluka te sva potrebna spajanja, uključivo sa lukovima, vratovima, vodolovnim grlima i dr. Obračun po m´ ugrađenog oluka-komplet.</t>
  </si>
  <si>
    <t>vertikala 110 mm</t>
  </si>
  <si>
    <t>1.3.2.</t>
  </si>
  <si>
    <t>Opšav uvale</t>
  </si>
  <si>
    <t>Opšav izvesti iz aluminijskog bojanog lima (boju uskladiti sa pokrovom) debljine 0,55 mm razvijene širine do 60 cm. Opšav uvale uskladiti sa vrstom pokrova. Stavka obuhvaća izradu, dobavu, ugradnju, potrebnu radnu skelu, sav potreban rad i materijal sa svim spojnim sredstvima. Obračun po metru izvedenog opšava. Prije izvedbe opšava uzeti mjere na licu mjesta.</t>
  </si>
  <si>
    <t>razvijena širina do 120 cm</t>
  </si>
  <si>
    <t>1.3.3.</t>
  </si>
  <si>
    <t>Horizontalni žlijeb</t>
  </si>
  <si>
    <t>Dobava, izrada i montaža visećeg hor. oluka od plastificiranog poc.lima u boji pokrova deb. 0,65 mm, kvadratni presjek 110*110mm, ovješenog kukama na krovnu konstrukciju. Stavka uključuje dobavu, izradu i montažu oluka, sa potrebnim priborom za montažu, te spojem na olučne vertikale. Obračun po m´ ugrađenog oluka-komplet
-Standardni završetak žlijeba (desni i lijevi)</t>
  </si>
  <si>
    <t>Horizontalni oluk</t>
  </si>
  <si>
    <t>1.3.4.</t>
  </si>
  <si>
    <t>Vjetar lajsne</t>
  </si>
  <si>
    <t>Izrada i montaža vjetar lajsne na početnim rogovima. Opšav izvesti iz aluminijskog bojanog lima (boju uskladiti sa pokrovom) debljine 0,55 mm razvijene širine do 70 cm. Izvođač treba izraditi skicu izvedbe detalja limarije te istu dostaviti Nadzoru na odobrenje. Stavka obuhvaća izradu, dobavu, ugradnju, potrebnu radnu skelu, sav potreban rad i materijal sa svim spojnim sredstvima. Obračun po metru izvedenog opšava. Prije izvedbe opšava uzeti mjere na licu mjesta.</t>
  </si>
  <si>
    <t>1.3.5.</t>
  </si>
  <si>
    <t>Gromobran</t>
  </si>
  <si>
    <t>Dobava gromobranskog Al-užeta sa stopicama i spojnog pribora, izjednačenje potencijala, spajanje na sustav zaštite od munje.
Nakon radova izvedbe postava gromobranske instalacije potrebno je izvršiti ispitivanje izvedene instalacije te o istom sastaviti zapisnik.</t>
  </si>
  <si>
    <t>Gromobranska instalacija</t>
  </si>
  <si>
    <t>Ispitivanje instalacije</t>
  </si>
  <si>
    <t>LIMARSKI RADOVI UKUPNO:</t>
  </si>
  <si>
    <t>GRAĐEVINSKO OBRTNIČKI RADOVI UKUPNO:</t>
  </si>
  <si>
    <t>REKAPITULACIJA</t>
  </si>
  <si>
    <t>UKUPNO</t>
  </si>
  <si>
    <t>PDV (25%)</t>
  </si>
  <si>
    <t>SVEUKUPNO</t>
  </si>
  <si>
    <t>Nabava, dobava i postavljanje novog pokrova od biber crijepa kompletno sa svim potrebnim spojnim materijalom po uputama proizvođača. Crijep se postavlja na drvene krovne letve. Svaki treći red crijepa se čavlima pričvršćuje u krovnu letvu. Način pokrivanja prilagoditi postojećem. Boju crijepa uskladiti s postojećem pokrovom. Stavka obuhvaća nabavu, dobavu, postavljanje crijepa i snjegobrana, sav potreban rad i materijal za pokrivanje. Obračun po m2 pokrivene površine. Uobziriti sljemenjake.</t>
  </si>
  <si>
    <t>SANACIJA ISTOČNOG KRILA KROVIŠTA OŠ DRAGALIĆ</t>
  </si>
  <si>
    <t>Potpis i pečat odgovorne osobe</t>
  </si>
  <si>
    <t>M.P.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</si>
</sst>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1]"/>
  </numFmts>
  <fonts count="9" x14ac:knownFonts="1">
    <font>
      <sz val="11"/>
      <color rgb="FF000000"/>
      <name val="Calibri"/>
      <family val="2"/>
    </font>
    <font>
      <sz val="9"/>
      <color rgb="FF000000"/>
      <name val="Calibri"/>
      <family val="2"/>
    </font>
    <font>
      <b/>
      <sz val="14"/>
      <color rgb="FF000000"/>
      <name val="Calibri"/>
      <family val="2"/>
    </font>
    <font>
      <b/>
      <sz val="11"/>
      <color rgb="FF000000"/>
      <name val="Calibri"/>
      <family val="2"/>
    </font>
    <font>
      <b/>
      <sz val="9"/>
      <color rgb="FF000000"/>
      <name val="Calibri"/>
      <family val="2"/>
    </font>
    <font>
      <b/>
      <sz val="12"/>
      <color rgb="FF000000"/>
      <name val="Calibri"/>
      <family val="2"/>
    </font>
    <font>
      <b/>
      <sz val="10"/>
      <color rgb="FF000000"/>
      <name val="Calibri"/>
      <family val="2"/>
    </font>
    <font>
      <sz val="8"/>
      <name val="Arial CE"/>
    </font>
    <font>
      <sz val="10"/>
      <name val="Arial CE"/>
      <charset val="238"/>
    </font>
  </fonts>
  <fills count="6">
    <fill>
      <patternFill patternType="none"/>
    </fill>
    <fill>
      <patternFill patternType="gray125"/>
    </fill>
    <fill>
      <patternFill patternType="solid">
        <fgColor rgb="FFA0A0A0"/>
      </patternFill>
    </fill>
    <fill>
      <patternFill patternType="solid">
        <fgColor rgb="FFD3D3D3"/>
      </patternFill>
    </fill>
    <fill>
      <patternFill patternType="solid">
        <fgColor rgb="FFB4B4B4"/>
      </patternFill>
    </fill>
    <fill>
      <patternFill patternType="solid">
        <fgColor rgb="FFC8C8C8"/>
      </patternFill>
    </fill>
  </fills>
  <borders count="1">
    <border>
      <left/>
      <right/>
      <top/>
      <bottom/>
      <diagonal/>
    </border>
  </borders>
  <cellStyleXfs count="4">
    <xf numFmtId="0" fontId="0" fillId="0" borderId="0" applyBorder="0"/>
    <xf numFmtId="0" fontId="7" fillId="0" borderId="0"/>
    <xf numFmtId="0" fontId="7" fillId="0" borderId="0"/>
    <xf numFmtId="0" fontId="8" fillId="0" borderId="0"/>
  </cellStyleXfs>
  <cellXfs count="37">
    <xf numFmtId="0" fontId="0" fillId="0" borderId="0" xfId="0"/>
    <xf numFmtId="0" fontId="4" fillId="5" borderId="0" xfId="0" applyFont="1" applyFill="1"/>
    <xf numFmtId="0" fontId="4" fillId="4" borderId="0" xfId="0" applyFont="1" applyFill="1"/>
    <xf numFmtId="0" fontId="4" fillId="4" borderId="0" xfId="0" applyFont="1" applyFill="1" applyAlignment="1">
      <alignment horizontal="center"/>
    </xf>
    <xf numFmtId="0" fontId="4" fillId="4" borderId="0" xfId="0" applyFont="1" applyFill="1" applyAlignment="1">
      <alignment wrapText="1"/>
    </xf>
    <xf numFmtId="0" fontId="1" fillId="0" borderId="0" xfId="0" applyFont="1"/>
    <xf numFmtId="0" fontId="3" fillId="0" borderId="0" xfId="0" applyFont="1"/>
    <xf numFmtId="0" fontId="2" fillId="2" borderId="0" xfId="0" applyFont="1" applyFill="1"/>
    <xf numFmtId="0" fontId="1" fillId="0" borderId="0" xfId="0" applyFont="1" applyAlignment="1">
      <alignment horizontal="justify" vertical="top" wrapText="1"/>
    </xf>
    <xf numFmtId="0" fontId="1" fillId="0" borderId="0" xfId="0" applyFont="1" applyAlignment="1">
      <alignment wrapText="1"/>
    </xf>
    <xf numFmtId="0" fontId="1" fillId="0" borderId="0" xfId="0" applyFont="1" applyAlignment="1">
      <alignment horizontal="center"/>
    </xf>
    <xf numFmtId="0" fontId="4" fillId="3" borderId="0" xfId="0" applyFont="1" applyFill="1" applyAlignment="1">
      <alignment horizontal="center" vertical="center" wrapText="1"/>
    </xf>
    <xf numFmtId="0" fontId="1" fillId="0" borderId="0" xfId="0" applyFont="1" applyAlignment="1">
      <alignment vertical="top"/>
    </xf>
    <xf numFmtId="0" fontId="4" fillId="0" borderId="0" xfId="0" applyFont="1" applyAlignment="1">
      <alignment wrapText="1"/>
    </xf>
    <xf numFmtId="0" fontId="1" fillId="0" borderId="0" xfId="0" applyFont="1" applyAlignment="1">
      <alignment horizontal="justify" wrapText="1"/>
    </xf>
    <xf numFmtId="4" fontId="1" fillId="0" borderId="0" xfId="0" applyNumberFormat="1" applyFont="1"/>
    <xf numFmtId="164" fontId="1" fillId="0" borderId="0" xfId="0" applyNumberFormat="1" applyFont="1" applyProtection="1">
      <protection locked="0"/>
    </xf>
    <xf numFmtId="164" fontId="1" fillId="0" borderId="0" xfId="0" applyNumberFormat="1" applyFont="1"/>
    <xf numFmtId="164" fontId="4" fillId="5" borderId="0" xfId="0" applyNumberFormat="1" applyFont="1" applyFill="1"/>
    <xf numFmtId="164" fontId="4" fillId="4" borderId="0" xfId="0" applyNumberFormat="1" applyFont="1" applyFill="1"/>
    <xf numFmtId="0" fontId="5" fillId="2" borderId="0" xfId="0" applyFont="1" applyFill="1"/>
    <xf numFmtId="0" fontId="4" fillId="0" borderId="0" xfId="0" applyFont="1" applyAlignment="1">
      <alignment horizontal="right"/>
    </xf>
    <xf numFmtId="0" fontId="4" fillId="0" borderId="0" xfId="0" applyFont="1"/>
    <xf numFmtId="164" fontId="4" fillId="0" borderId="0" xfId="0" applyNumberFormat="1" applyFont="1"/>
    <xf numFmtId="0" fontId="1" fillId="0" borderId="0" xfId="0" applyFont="1" applyAlignment="1">
      <alignment horizontal="right"/>
    </xf>
    <xf numFmtId="0" fontId="6" fillId="2" borderId="0" xfId="0" applyFont="1" applyFill="1"/>
    <xf numFmtId="0" fontId="6" fillId="2" borderId="0" xfId="0" applyFont="1" applyFill="1" applyAlignment="1">
      <alignment horizontal="right"/>
    </xf>
    <xf numFmtId="164" fontId="6" fillId="2" borderId="0" xfId="0" applyNumberFormat="1" applyFont="1" applyFill="1" applyAlignment="1">
      <alignment horizontal="right"/>
    </xf>
    <xf numFmtId="0" fontId="1" fillId="0" borderId="0" xfId="0" applyFont="1" applyAlignment="1">
      <alignment horizontal="center" vertical="center" wrapText="1"/>
    </xf>
    <xf numFmtId="0" fontId="2" fillId="0" borderId="0" xfId="0" applyFont="1" applyAlignment="1">
      <alignment horizontal="center"/>
    </xf>
    <xf numFmtId="0" fontId="1" fillId="0" borderId="0" xfId="0" applyFont="1" applyAlignment="1">
      <alignment horizontal="center"/>
    </xf>
    <xf numFmtId="0" fontId="4" fillId="5" borderId="0" xfId="0" applyFont="1" applyFill="1" applyAlignment="1">
      <alignment wrapText="1"/>
    </xf>
    <xf numFmtId="0" fontId="4" fillId="5" borderId="0" xfId="0" applyFont="1" applyFill="1" applyAlignment="1">
      <alignment horizontal="center"/>
    </xf>
    <xf numFmtId="0" fontId="4" fillId="5" borderId="0" xfId="0" applyFont="1" applyFill="1"/>
    <xf numFmtId="0" fontId="4" fillId="4" borderId="0" xfId="0" applyFont="1" applyFill="1" applyAlignment="1">
      <alignment wrapText="1"/>
    </xf>
    <xf numFmtId="0" fontId="4" fillId="4" borderId="0" xfId="0" applyFont="1" applyFill="1" applyAlignment="1">
      <alignment horizontal="center"/>
    </xf>
    <xf numFmtId="0" fontId="4" fillId="4" borderId="0" xfId="0" applyFont="1" applyFill="1"/>
  </cellXfs>
  <cellStyles count="4">
    <cellStyle name="Normal_Sheet1" xfId="3" xr:uid="{E59C638C-9B30-4EBC-BB2A-79E19D40472F}"/>
    <cellStyle name="Normalno" xfId="0" builtinId="0"/>
    <cellStyle name="Normalno 2" xfId="1" xr:uid="{299F3F19-A173-45C4-BCC2-0877A649B763}"/>
    <cellStyle name="Obično_14-05-2" xfId="2" xr:uid="{F91F5CA0-5C5D-46D6-8175-B85AE9968A4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styles" Target="styles.xml"/><Relationship Id="rId5" Type="http://schemas.openxmlformats.org/officeDocument/2006/relationships/externalLink" Target="externalLinks/externalLink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5.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Nada\d\ASB_OBNOVA2001\7107_Ostoji&#263;\7107_ASB.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LFA-NAS\Arhiva\PODLOGE\EUROCODE\X_EC_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LFA-NAS\Arhiva\2008\189-08%20WPG%20Vrba-B1\Podloge%20stat\X_EC_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Nada\d\VIKTORIJA_OBNOVA_2001\4808_LUKERI&#262;_Andrija\obn_01_480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Mijo\neradni%20(d)\PODLOGE\EUROCODE\Beton.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sk_površina (2)"/>
      <sheetName val="Osn-Pod"/>
      <sheetName val="Korice"/>
      <sheetName val="Sadržaj"/>
      <sheetName val="Nasl_rješ"/>
      <sheetName val="Rješenje"/>
      <sheetName val="Nasl_zat"/>
      <sheetName val="Zat_stanje"/>
      <sheetName val="Nasl_san"/>
      <sheetName val="An_konst"/>
      <sheetName val="Statika"/>
      <sheetName val="Opis"/>
      <sheetName val="01-03"/>
      <sheetName val="101-102"/>
      <sheetName val="103"/>
      <sheetName val="104"/>
      <sheetName val="105"/>
      <sheetName val="106"/>
      <sheetName val="107"/>
      <sheetName val="108"/>
      <sheetName val="201"/>
      <sheetName val="202"/>
      <sheetName val="Tem"/>
      <sheetName val="Isk_površina"/>
      <sheetName val="Nasl_ur"/>
      <sheetName val="Unut_uređenje"/>
      <sheetName val="Nasl_dok"/>
      <sheetName val="Trosk (2)"/>
      <sheetName val="Nasl_foto"/>
      <sheetName val="Nasl_foto (2)"/>
      <sheetName val="Dokaz"/>
      <sheetName val="Nasl_dok (2)"/>
      <sheetName val="Trosk"/>
      <sheetName val="Module1"/>
      <sheetName val="Osn_Pod"/>
      <sheetName val="Isk_površina_(2)"/>
      <sheetName val="Isk_površina_(2)1"/>
      <sheetName val="Isk_površina_(2)2"/>
      <sheetName val="Oporavljeno_List1"/>
      <sheetName val="List1"/>
      <sheetName val="Opis (2)"/>
      <sheetName val="01-04 (KROV)"/>
      <sheetName val="100"/>
      <sheetName val="greda_105"/>
      <sheetName val="greda_106"/>
      <sheetName val="greda_107"/>
      <sheetName val="greda_108"/>
      <sheetName val="200"/>
      <sheetName val="KONZ PL 204"/>
      <sheetName val="STUBIŠTE 205_1"/>
      <sheetName val="STUBIŠTE 205_2"/>
      <sheetName val="greda_206"/>
      <sheetName val="greda_207"/>
      <sheetName val="greda_208"/>
      <sheetName val="greda_209"/>
      <sheetName val="serk"/>
      <sheetName val="podna p."/>
      <sheetName val="SPECIFIKACIJA "/>
      <sheetName val="Predmjer"/>
      <sheetName val="Korice (3)"/>
      <sheetName val="Korice (4)"/>
      <sheetName val="SPECIFIKACIJA  (2)"/>
      <sheetName val="SPECIFIKACIJA  (3)"/>
      <sheetName val="STOLARIJA"/>
      <sheetName val="FOTO"/>
      <sheetName val="Obrazac za reviziju"/>
      <sheetName val="Nasl. trosk"/>
      <sheetName val="TG"/>
      <sheetName val="AB GREDA"/>
      <sheetName val="Isk_površina_(2)3"/>
      <sheetName val="Trosk_(2)"/>
      <sheetName val="Nasl_foto_(2)"/>
      <sheetName val="Nasl_dok_(2)"/>
      <sheetName val="Opis_(2)"/>
      <sheetName val="01-04_(KROV)"/>
      <sheetName val="KONZ_PL_204"/>
      <sheetName val="STUBIŠTE_205_1"/>
      <sheetName val="STUBIŠTE_205_2"/>
      <sheetName val="podna_p_"/>
      <sheetName val="SPECIFIKACIJA_"/>
      <sheetName val="Korice_(3)"/>
      <sheetName val="Korice_(4)"/>
      <sheetName val="SPECIFIKACIJA__(2)"/>
      <sheetName val="SPECIFIKACIJA__(3)"/>
      <sheetName val="Obrazac_za_reviziju"/>
      <sheetName val="Nasl__trosk"/>
      <sheetName val="AB_GREDA"/>
      <sheetName val="Isk_površina_(2)4"/>
      <sheetName val="Trosk_(2)1"/>
      <sheetName val="Nasl_foto_(2)1"/>
      <sheetName val="Nasl_dok_(2)1"/>
      <sheetName val="Opis_(2)1"/>
      <sheetName val="01-04_(KROV)1"/>
      <sheetName val="KONZ_PL_2041"/>
      <sheetName val="STUBIŠTE_205_11"/>
      <sheetName val="STUBIŠTE_205_21"/>
      <sheetName val="podna_p_1"/>
      <sheetName val="SPECIFIKACIJA_1"/>
      <sheetName val="Korice_(3)1"/>
      <sheetName val="Korice_(4)1"/>
      <sheetName val="SPECIFIKACIJA__(2)1"/>
      <sheetName val="SPECIFIKACIJA__(3)1"/>
      <sheetName val="Obrazac_za_reviziju1"/>
      <sheetName val="Nasl__trosk1"/>
      <sheetName val="AB_GREDA1"/>
      <sheetName val="Isk_površina_(2)5"/>
      <sheetName val="Trosk_(2)2"/>
      <sheetName val="Nasl_foto_(2)2"/>
      <sheetName val="Nasl_dok_(2)2"/>
      <sheetName val="Opis_(2)2"/>
      <sheetName val="01-04_(KROV)2"/>
      <sheetName val="KONZ_PL_2042"/>
      <sheetName val="STUBIŠTE_205_12"/>
      <sheetName val="STUBIŠTE_205_22"/>
      <sheetName val="podna_p_2"/>
      <sheetName val="SPECIFIKACIJA_2"/>
      <sheetName val="Korice_(3)2"/>
      <sheetName val="Korice_(4)2"/>
      <sheetName val="SPECIFIKACIJA__(2)2"/>
      <sheetName val="SPECIFIKACIJA__(3)2"/>
      <sheetName val="Obrazac_za_reviziju2"/>
      <sheetName val="Nasl__trosk2"/>
      <sheetName val="AB_GREDA2"/>
      <sheetName val="Isk_površina_(2)6"/>
      <sheetName val="Trosk_(2)3"/>
      <sheetName val="Nasl_foto_(2)3"/>
      <sheetName val="Nasl_dok_(2)3"/>
      <sheetName val="Opis_(2)3"/>
      <sheetName val="01-04_(KROV)3"/>
      <sheetName val="KONZ_PL_2043"/>
      <sheetName val="STUBIŠTE_205_13"/>
      <sheetName val="STUBIŠTE_205_23"/>
      <sheetName val="podna_p_3"/>
      <sheetName val="SPECIFIKACIJA_3"/>
      <sheetName val="Korice_(3)3"/>
      <sheetName val="Korice_(4)3"/>
      <sheetName val="SPECIFIKACIJA__(2)3"/>
      <sheetName val="SPECIFIKACIJA__(3)3"/>
      <sheetName val="Obrazac_za_reviziju3"/>
      <sheetName val="Nasl__trosk3"/>
      <sheetName val="AB_GREDA3"/>
      <sheetName val="Isk_površina_(2)7"/>
      <sheetName val="Trosk_(2)4"/>
      <sheetName val="Nasl_foto_(2)4"/>
      <sheetName val="Nasl_dok_(2)4"/>
      <sheetName val="Opis_(2)4"/>
      <sheetName val="01-04_(KROV)4"/>
      <sheetName val="KONZ_PL_2044"/>
      <sheetName val="STUBIŠTE_205_14"/>
      <sheetName val="STUBIŠTE_205_24"/>
      <sheetName val="podna_p_4"/>
      <sheetName val="SPECIFIKACIJA_4"/>
      <sheetName val="Korice_(3)4"/>
      <sheetName val="Korice_(4)4"/>
      <sheetName val="SPECIFIKACIJA__(2)4"/>
      <sheetName val="SPECIFIKACIJA__(3)4"/>
      <sheetName val="Obrazac_za_reviziju4"/>
      <sheetName val="Nasl__trosk4"/>
      <sheetName val="AB_GREDA4"/>
      <sheetName val="Isk_površina_(2)8"/>
      <sheetName val="Trosk_(2)5"/>
      <sheetName val="Nasl_foto_(2)5"/>
      <sheetName val="Nasl_dok_(2)5"/>
      <sheetName val="Opis_(2)5"/>
      <sheetName val="01-04_(KROV)5"/>
      <sheetName val="KONZ_PL_2045"/>
      <sheetName val="STUBIŠTE_205_15"/>
      <sheetName val="STUBIŠTE_205_25"/>
      <sheetName val="podna_p_5"/>
      <sheetName val="SPECIFIKACIJA_5"/>
      <sheetName val="Korice_(3)5"/>
      <sheetName val="Korice_(4)5"/>
      <sheetName val="SPECIFIKACIJA__(2)5"/>
      <sheetName val="SPECIFIKACIJA__(3)5"/>
      <sheetName val="Obrazac_za_reviziju5"/>
      <sheetName val="Nasl__trosk5"/>
      <sheetName val="AB_GREDA5"/>
      <sheetName val="Isk_površina_(2)9"/>
      <sheetName val="Trosk_(2)6"/>
      <sheetName val="Nasl_foto_(2)6"/>
      <sheetName val="Nasl_dok_(2)6"/>
      <sheetName val="Opis_(2)6"/>
      <sheetName val="01-04_(KROV)6"/>
      <sheetName val="KONZ_PL_2046"/>
      <sheetName val="STUBIŠTE_205_16"/>
      <sheetName val="STUBIŠTE_205_26"/>
      <sheetName val="podna_p_6"/>
      <sheetName val="SPECIFIKACIJA_6"/>
      <sheetName val="Korice_(3)6"/>
      <sheetName val="Korice_(4)6"/>
      <sheetName val="SPECIFIKACIJA__(2)6"/>
      <sheetName val="SPECIFIKACIJA__(3)6"/>
      <sheetName val="Obrazac_za_reviziju6"/>
      <sheetName val="Nasl__trosk6"/>
      <sheetName val="AB_GREDA6"/>
      <sheetName val="Isk_površina_(2)10"/>
      <sheetName val="Trosk_(2)7"/>
      <sheetName val="Nasl_foto_(2)7"/>
      <sheetName val="Nasl_dok_(2)7"/>
      <sheetName val="Opis_(2)7"/>
      <sheetName val="01-04_(KROV)7"/>
      <sheetName val="KONZ_PL_2047"/>
      <sheetName val="STUBIŠTE_205_17"/>
      <sheetName val="STUBIŠTE_205_27"/>
      <sheetName val="podna_p_7"/>
      <sheetName val="SPECIFIKACIJA_7"/>
      <sheetName val="Korice_(3)7"/>
      <sheetName val="Korice_(4)7"/>
      <sheetName val="SPECIFIKACIJA__(2)7"/>
      <sheetName val="SPECIFIKACIJA__(3)7"/>
      <sheetName val="Obrazac_za_reviziju7"/>
      <sheetName val="Nasl__trosk7"/>
      <sheetName val="AB_GREDA7"/>
      <sheetName val="Isk_površina_(2)11"/>
      <sheetName val="Trosk_(2)8"/>
      <sheetName val="Nasl_foto_(2)8"/>
      <sheetName val="Nasl_dok_(2)8"/>
      <sheetName val="Opis_(2)8"/>
      <sheetName val="01-04_(KROV)8"/>
      <sheetName val="KONZ_PL_2048"/>
      <sheetName val="STUBIŠTE_205_18"/>
      <sheetName val="STUBIŠTE_205_28"/>
      <sheetName val="podna_p_8"/>
      <sheetName val="SPECIFIKACIJA_8"/>
      <sheetName val="Korice_(3)8"/>
      <sheetName val="Korice_(4)8"/>
      <sheetName val="SPECIFIKACIJA__(2)8"/>
      <sheetName val="SPECIFIKACIJA__(3)8"/>
      <sheetName val="Obrazac_za_reviziju8"/>
      <sheetName val="Nasl__trosk8"/>
      <sheetName val="AB_GREDA8"/>
      <sheetName val="Isk_površina_(2)12"/>
      <sheetName val="Trosk_(2)9"/>
      <sheetName val="Nasl_foto_(2)9"/>
      <sheetName val="Nasl_dok_(2)9"/>
      <sheetName val="Opis_(2)9"/>
      <sheetName val="01-04_(KROV)9"/>
      <sheetName val="KONZ_PL_2049"/>
      <sheetName val="STUBIŠTE_205_19"/>
      <sheetName val="STUBIŠTE_205_29"/>
      <sheetName val="podna_p_9"/>
      <sheetName val="SPECIFIKACIJA_9"/>
      <sheetName val="Korice_(3)9"/>
      <sheetName val="Korice_(4)9"/>
      <sheetName val="SPECIFIKACIJA__(2)9"/>
      <sheetName val="SPECIFIKACIJA__(3)9"/>
      <sheetName val="Obrazac_za_reviziju9"/>
      <sheetName val="Nasl__trosk9"/>
      <sheetName val="AB_GREDA9"/>
      <sheetName val="Isk_površina_(2)13"/>
      <sheetName val="Trosk_(2)10"/>
      <sheetName val="Nasl_foto_(2)10"/>
      <sheetName val="Nasl_dok_(2)10"/>
      <sheetName val="Opis_(2)10"/>
      <sheetName val="01-04_(KROV)10"/>
      <sheetName val="KONZ_PL_20410"/>
      <sheetName val="STUBIŠTE_205_110"/>
      <sheetName val="STUBIŠTE_205_210"/>
      <sheetName val="podna_p_10"/>
      <sheetName val="SPECIFIKACIJA_10"/>
      <sheetName val="Korice_(3)10"/>
      <sheetName val="Korice_(4)10"/>
      <sheetName val="SPECIFIKACIJA__(2)10"/>
      <sheetName val="SPECIFIKACIJA__(3)10"/>
      <sheetName val="Obrazac_za_reviziju10"/>
      <sheetName val="Nasl__trosk10"/>
      <sheetName val="AB_GREDA10"/>
      <sheetName val="GO 1.1."/>
      <sheetName val="GO 1.2."/>
      <sheetName val="GO 1.4."/>
      <sheetName val="GO 1.5."/>
      <sheetName val="GO 1.9."/>
      <sheetName val="GO 1.11."/>
      <sheetName val="GO 1.13."/>
      <sheetName val="GO 1.16."/>
      <sheetName val="GO 1.18."/>
      <sheetName val="GO 1.19."/>
      <sheetName val="GO 1.21."/>
      <sheetName val="GO 1.22."/>
      <sheetName val="GO 1.23."/>
      <sheetName val="GO 2.4."/>
      <sheetName val="GO 4.3. - a"/>
      <sheetName val="GO 4.3. - b"/>
      <sheetName val="GO 4.5."/>
      <sheetName val="GO 4.7."/>
      <sheetName val="GO 7.1."/>
      <sheetName val="GO 7.2."/>
      <sheetName val="GO 7.4."/>
      <sheetName val="GO 7.5."/>
      <sheetName val="GO 7.6."/>
      <sheetName val="GO 7.9."/>
      <sheetName val="GO 7.10. - a"/>
      <sheetName val="GO 8.1."/>
      <sheetName val="GO 8.2."/>
      <sheetName val="GO 8.3."/>
      <sheetName val="GO 8.4."/>
      <sheetName val="GO 8.5."/>
      <sheetName val="GO 8.6."/>
      <sheetName val="GO 8.7."/>
      <sheetName val="GO 8.8."/>
      <sheetName val="GO 8.10."/>
      <sheetName val="GO 8.11."/>
      <sheetName val="GO 8.12."/>
      <sheetName val="GO 8.13."/>
      <sheetName val="GO 8.14."/>
      <sheetName val="GO 8.15."/>
      <sheetName val="GO 8.16."/>
      <sheetName val="GO 8.17."/>
      <sheetName val="GO 8.18."/>
      <sheetName val="GO 8.19."/>
      <sheetName val="GO 8.20."/>
      <sheetName val="GO 8.21."/>
      <sheetName val="GO 8.22."/>
      <sheetName val="GO 8.23."/>
      <sheetName val="GO 8.24."/>
      <sheetName val="GO 8.26."/>
      <sheetName val="GO 8.42."/>
      <sheetName val="GO 8.43."/>
      <sheetName val="GO 8.45."/>
    </sheetNames>
    <sheetDataSet>
      <sheetData sheetId="0" refreshError="1"/>
      <sheetData sheetId="1" refreshError="1">
        <row r="5">
          <cell r="G5" t="str">
            <v>DONJA ORAOVICA</v>
          </cell>
        </row>
        <row r="7">
          <cell r="C7" t="str">
            <v>OSTOJIĆ</v>
          </cell>
          <cell r="G7" t="str">
            <v>SLAVONSKI BROD</v>
          </cell>
        </row>
        <row r="8">
          <cell r="C8" t="str">
            <v>Milan</v>
          </cell>
        </row>
        <row r="9">
          <cell r="C9" t="str">
            <v>Donja Oraovica 49</v>
          </cell>
          <cell r="G9">
            <v>37323</v>
          </cell>
        </row>
        <row r="10">
          <cell r="E10" t="str">
            <v>SMDVDO-7107</v>
          </cell>
        </row>
        <row r="12">
          <cell r="C12" t="str">
            <v>SBiro  d.o.o.   SLAVONSKI BROD</v>
          </cell>
          <cell r="G12">
            <v>7107</v>
          </cell>
        </row>
        <row r="15">
          <cell r="C15" t="str">
            <v>Dušan BOŠNJAK, dipl.ing.građ.</v>
          </cell>
        </row>
        <row r="16">
          <cell r="C16" t="str">
            <v>Nada ĐAMIĆ, arh.teh.</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sta greda_kon.var"/>
      <sheetName val="konz greda"/>
      <sheetName val="konz ploča"/>
      <sheetName val="pokrov + T greda"/>
      <sheetName val="A greda"/>
      <sheetName val="fert"/>
      <sheetName val="stubište s GNU"/>
      <sheetName val="stubište"/>
      <sheetName val="potres"/>
      <sheetName val="stup []_1"/>
      <sheetName val="stup[]-2"/>
      <sheetName val="popisi"/>
      <sheetName val="prosta greda_1.var"/>
      <sheetName val="stup ___1"/>
      <sheetName val="stup__-2"/>
      <sheetName val="prosta_greda_kon_var"/>
      <sheetName val="konz_greda"/>
      <sheetName val="konz_ploča"/>
      <sheetName val="pokrov_+_T_greda"/>
      <sheetName val="A_greda"/>
      <sheetName val="stubište_s_GNU"/>
      <sheetName val="stup_[]_1"/>
      <sheetName val="prosta_greda_1_var"/>
      <sheetName val="prosta_greda_kon_var1"/>
      <sheetName val="konz_greda1"/>
      <sheetName val="konz_ploča1"/>
      <sheetName val="pokrov_+_T_greda1"/>
      <sheetName val="A_greda1"/>
      <sheetName val="stubište_s_GNU1"/>
      <sheetName val="stup_[]_11"/>
      <sheetName val="prosta_greda_1_var1"/>
      <sheetName val="prosta_greda_kon_var2"/>
      <sheetName val="konz_greda2"/>
      <sheetName val="konz_ploča2"/>
      <sheetName val="pokrov_+_T_greda2"/>
      <sheetName val="A_greda2"/>
      <sheetName val="stubište_s_GNU2"/>
      <sheetName val="stup_[]_12"/>
      <sheetName val="prosta_greda_1_var2"/>
      <sheetName val="prosta_greda_kon_var3"/>
      <sheetName val="konz_greda3"/>
      <sheetName val="konz_ploča3"/>
      <sheetName val="pokrov_+_T_greda3"/>
      <sheetName val="A_greda3"/>
      <sheetName val="stubište_s_GNU3"/>
      <sheetName val="stup_[]_13"/>
      <sheetName val="prosta_greda_1_var3"/>
      <sheetName val="prosta_greda_kon_var4"/>
      <sheetName val="konz_greda4"/>
      <sheetName val="konz_ploča4"/>
      <sheetName val="pokrov_+_T_greda4"/>
      <sheetName val="A_greda4"/>
      <sheetName val="stubište_s_GNU4"/>
      <sheetName val="stup_[]_14"/>
      <sheetName val="prosta_greda_1_var4"/>
      <sheetName val="prosta_greda_kon_var5"/>
      <sheetName val="konz_greda5"/>
      <sheetName val="konz_ploča5"/>
      <sheetName val="pokrov_+_T_greda5"/>
      <sheetName val="A_greda5"/>
      <sheetName val="stubište_s_GNU5"/>
      <sheetName val="stup_[]_15"/>
      <sheetName val="prosta_greda_1_var5"/>
      <sheetName val="prosta_greda_kon_var6"/>
      <sheetName val="konz_greda6"/>
      <sheetName val="konz_ploča6"/>
      <sheetName val="pokrov_+_T_greda6"/>
      <sheetName val="A_greda6"/>
      <sheetName val="stubište_s_GNU6"/>
      <sheetName val="stup_[]_16"/>
      <sheetName val="prosta_greda_1_var6"/>
      <sheetName val="prosta_greda_kon_var7"/>
      <sheetName val="konz_greda7"/>
      <sheetName val="konz_ploča7"/>
      <sheetName val="pokrov_+_T_greda7"/>
      <sheetName val="A_greda7"/>
      <sheetName val="stubište_s_GNU7"/>
      <sheetName val="stup_[]_17"/>
      <sheetName val="prosta_greda_1_var7"/>
      <sheetName val="prosta_greda_kon_var8"/>
      <sheetName val="konz_greda8"/>
      <sheetName val="konz_ploča8"/>
      <sheetName val="pokrov_+_T_greda8"/>
      <sheetName val="A_greda8"/>
      <sheetName val="stubište_s_GNU8"/>
      <sheetName val="stup_[]_18"/>
      <sheetName val="prosta_greda_1_var8"/>
      <sheetName val="prosta_greda_kon_var9"/>
      <sheetName val="konz_greda9"/>
      <sheetName val="konz_ploča9"/>
      <sheetName val="pokrov_+_T_greda9"/>
      <sheetName val="A_greda9"/>
      <sheetName val="stubište_s_GNU9"/>
      <sheetName val="stup_[]_19"/>
      <sheetName val="prosta_greda_1_var9"/>
    </sheetNames>
    <sheetDataSet>
      <sheetData sheetId="0"/>
      <sheetData sheetId="1"/>
      <sheetData sheetId="2"/>
      <sheetData sheetId="3"/>
      <sheetData sheetId="4"/>
      <sheetData sheetId="5"/>
      <sheetData sheetId="6"/>
      <sheetData sheetId="7"/>
      <sheetData sheetId="8"/>
      <sheetData sheetId="9"/>
      <sheetData sheetId="10"/>
      <sheetData sheetId="11" refreshError="1">
        <row r="1">
          <cell r="A1" t="str">
            <v>C 12/15</v>
          </cell>
          <cell r="C1" t="str">
            <v>RA 400/500</v>
          </cell>
        </row>
        <row r="2">
          <cell r="A2" t="str">
            <v>C 16/20</v>
          </cell>
          <cell r="C2" t="str">
            <v>GA 240/360</v>
          </cell>
        </row>
        <row r="3">
          <cell r="A3" t="str">
            <v>C 20/25</v>
          </cell>
          <cell r="C3" t="str">
            <v>MA 500/560</v>
          </cell>
        </row>
        <row r="4">
          <cell r="A4" t="str">
            <v>C 25/30</v>
          </cell>
        </row>
        <row r="5">
          <cell r="A5" t="str">
            <v>C 30/37</v>
          </cell>
        </row>
        <row r="6">
          <cell r="A6" t="str">
            <v>C 35/45</v>
          </cell>
        </row>
        <row r="7">
          <cell r="A7" t="str">
            <v>C 40/50</v>
          </cell>
        </row>
        <row r="8">
          <cell r="A8" t="str">
            <v>C 45/55</v>
          </cell>
        </row>
        <row r="9">
          <cell r="A9" t="str">
            <v>C 50/60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sta greda_kon.var"/>
      <sheetName val="konz greda"/>
      <sheetName val="konz ploča"/>
      <sheetName val="pokrov + T greda"/>
      <sheetName val="A greda"/>
      <sheetName val="fert"/>
      <sheetName val="stubište s GNU"/>
      <sheetName val="stubište"/>
      <sheetName val="potres"/>
      <sheetName val="stup []_1"/>
      <sheetName val="stup[]-2"/>
      <sheetName val="popisi"/>
      <sheetName val="prosta greda_1.var"/>
      <sheetName val="stup ___1"/>
      <sheetName val="stup__-2"/>
      <sheetName val="prosta_greda_kon_var"/>
      <sheetName val="konz_greda"/>
      <sheetName val="konz_ploča"/>
      <sheetName val="pokrov_+_T_greda"/>
      <sheetName val="A_greda"/>
      <sheetName val="stubište_s_GNU"/>
      <sheetName val="stup_[]_1"/>
      <sheetName val="prosta_greda_1_var"/>
      <sheetName val="prosta_greda_kon_var1"/>
      <sheetName val="konz_greda1"/>
      <sheetName val="konz_ploča1"/>
      <sheetName val="pokrov_+_T_greda1"/>
      <sheetName val="A_greda1"/>
      <sheetName val="stubište_s_GNU1"/>
      <sheetName val="stup_[]_11"/>
      <sheetName val="prosta_greda_1_var1"/>
      <sheetName val="prosta_greda_kon_var2"/>
      <sheetName val="konz_greda2"/>
      <sheetName val="konz_ploča2"/>
      <sheetName val="pokrov_+_T_greda2"/>
      <sheetName val="A_greda2"/>
      <sheetName val="stubište_s_GNU2"/>
      <sheetName val="stup_[]_12"/>
      <sheetName val="prosta_greda_1_var2"/>
      <sheetName val="prosta_greda_kon_var3"/>
      <sheetName val="konz_greda3"/>
      <sheetName val="konz_ploča3"/>
      <sheetName val="pokrov_+_T_greda3"/>
      <sheetName val="A_greda3"/>
      <sheetName val="stubište_s_GNU3"/>
      <sheetName val="stup_[]_13"/>
      <sheetName val="prosta_greda_1_var3"/>
      <sheetName val="prosta_greda_kon_var4"/>
      <sheetName val="konz_greda4"/>
      <sheetName val="konz_ploča4"/>
      <sheetName val="pokrov_+_T_greda4"/>
      <sheetName val="A_greda4"/>
      <sheetName val="stubište_s_GNU4"/>
      <sheetName val="stup_[]_14"/>
      <sheetName val="prosta_greda_1_var4"/>
      <sheetName val="prosta_greda_kon_var5"/>
      <sheetName val="konz_greda5"/>
      <sheetName val="konz_ploča5"/>
      <sheetName val="pokrov_+_T_greda5"/>
      <sheetName val="A_greda5"/>
      <sheetName val="stubište_s_GNU5"/>
      <sheetName val="stup_[]_15"/>
      <sheetName val="prosta_greda_1_var5"/>
      <sheetName val="prosta_greda_kon_var6"/>
      <sheetName val="konz_greda6"/>
      <sheetName val="konz_ploča6"/>
      <sheetName val="pokrov_+_T_greda6"/>
      <sheetName val="A_greda6"/>
      <sheetName val="stubište_s_GNU6"/>
      <sheetName val="stup_[]_16"/>
      <sheetName val="prosta_greda_1_var6"/>
      <sheetName val="prosta_greda_kon_var7"/>
      <sheetName val="konz_greda7"/>
      <sheetName val="konz_ploča7"/>
      <sheetName val="pokrov_+_T_greda7"/>
      <sheetName val="A_greda7"/>
      <sheetName val="stubište_s_GNU7"/>
      <sheetName val="stup_[]_17"/>
      <sheetName val="prosta_greda_1_var7"/>
      <sheetName val="prosta_greda_kon_var8"/>
      <sheetName val="konz_greda8"/>
      <sheetName val="konz_ploča8"/>
      <sheetName val="pokrov_+_T_greda8"/>
      <sheetName val="A_greda8"/>
      <sheetName val="stubište_s_GNU8"/>
      <sheetName val="stup_[]_18"/>
      <sheetName val="prosta_greda_1_var8"/>
      <sheetName val="prosta_greda_kon_var9"/>
      <sheetName val="konz_greda9"/>
      <sheetName val="konz_ploča9"/>
      <sheetName val="pokrov_+_T_greda9"/>
      <sheetName val="A_greda9"/>
      <sheetName val="stubište_s_GNU9"/>
      <sheetName val="stup_[]_19"/>
      <sheetName val="prosta_greda_1_var9"/>
    </sheetNames>
    <sheetDataSet>
      <sheetData sheetId="0"/>
      <sheetData sheetId="1"/>
      <sheetData sheetId="2"/>
      <sheetData sheetId="3"/>
      <sheetData sheetId="4"/>
      <sheetData sheetId="5"/>
      <sheetData sheetId="6"/>
      <sheetData sheetId="7"/>
      <sheetData sheetId="8"/>
      <sheetData sheetId="9"/>
      <sheetData sheetId="10"/>
      <sheetData sheetId="11" refreshError="1">
        <row r="1">
          <cell r="C1" t="str">
            <v>RA 400/500</v>
          </cell>
        </row>
        <row r="2">
          <cell r="C2" t="str">
            <v>GA 240/360</v>
          </cell>
        </row>
        <row r="3">
          <cell r="C3" t="str">
            <v>MA 500/560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ule1"/>
      <sheetName val="Module2"/>
      <sheetName val="Module3"/>
      <sheetName val="Module6"/>
      <sheetName val="Osn-Pod"/>
      <sheetName val="Korice"/>
      <sheetName val="Sadržaj"/>
      <sheetName val="Nasl_rješ"/>
      <sheetName val="Rješenje"/>
      <sheetName val="Nasl_zat"/>
      <sheetName val="Zat_stanje"/>
      <sheetName val="Nasl_san"/>
      <sheetName val="An_konst"/>
      <sheetName val="Statika"/>
      <sheetName val="Opis"/>
      <sheetName val="Shema_1"/>
      <sheetName val="01-04"/>
      <sheetName val="101-104"/>
      <sheetName val="105"/>
      <sheetName val="106"/>
      <sheetName val="107"/>
      <sheetName val="108"/>
      <sheetName val="109"/>
      <sheetName val="110"/>
      <sheetName val="111"/>
      <sheetName val="200"/>
      <sheetName val="Isk_površina"/>
      <sheetName val="Nasl_ur"/>
      <sheetName val="Unut_uređenje"/>
      <sheetName val="Nasl_dok"/>
      <sheetName val="Dokaz"/>
      <sheetName val="Nasl_foto"/>
      <sheetName val="Foto"/>
      <sheetName val="Sheet2"/>
      <sheetName val="popisi"/>
    </sheetNames>
    <sheetDataSet>
      <sheetData sheetId="0"/>
      <sheetData sheetId="1"/>
      <sheetData sheetId="2"/>
      <sheetData sheetId="3"/>
      <sheetData sheetId="4" refreshError="1">
        <row r="11">
          <cell r="G11" t="str">
            <v>4808</v>
          </cell>
        </row>
        <row r="14">
          <cell r="E14" t="str">
            <v>N</v>
          </cell>
        </row>
        <row r="19">
          <cell r="G19">
            <v>65.371199999999988</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sta greda"/>
      <sheetName val="Sheet2"/>
      <sheetName val="Sheet3"/>
      <sheetName val="popisi"/>
      <sheetName val="01"/>
      <sheetName val="prosta_greda"/>
      <sheetName val="prosta_greda1"/>
      <sheetName val="prosta_greda2"/>
      <sheetName val="prosta_greda3"/>
      <sheetName val="prosta_greda4"/>
      <sheetName val="prosta_greda5"/>
      <sheetName val="prosta_greda6"/>
      <sheetName val="prosta_greda7"/>
      <sheetName val="prosta_greda8"/>
      <sheetName val="prosta_greda9"/>
      <sheetName val="Osn-Pod"/>
    </sheetNames>
    <sheetDataSet>
      <sheetData sheetId="0" refreshError="1"/>
      <sheetData sheetId="1" refreshError="1">
        <row r="1">
          <cell r="A1" t="str">
            <v>C 12/15</v>
          </cell>
        </row>
        <row r="2">
          <cell r="A2" t="str">
            <v>C 16/20</v>
          </cell>
        </row>
        <row r="3">
          <cell r="A3" t="str">
            <v>C 20/25</v>
          </cell>
        </row>
        <row r="4">
          <cell r="A4" t="str">
            <v>C 25/30</v>
          </cell>
        </row>
        <row r="5">
          <cell r="A5" t="str">
            <v>C 30/37</v>
          </cell>
        </row>
        <row r="6">
          <cell r="A6" t="str">
            <v>C 35/45</v>
          </cell>
        </row>
        <row r="7">
          <cell r="A7" t="str">
            <v>C 40/50</v>
          </cell>
        </row>
        <row r="8">
          <cell r="A8" t="str">
            <v>C 45/55</v>
          </cell>
        </row>
        <row r="9">
          <cell r="A9" t="str">
            <v>C 50/60</v>
          </cell>
        </row>
      </sheetData>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B4"/>
  <sheetViews>
    <sheetView workbookViewId="0">
      <selection activeCell="B45" sqref="B45"/>
    </sheetView>
  </sheetViews>
  <sheetFormatPr defaultRowHeight="12" x14ac:dyDescent="0.2"/>
  <cols>
    <col min="1" max="1" width="35.7109375" style="5" customWidth="1"/>
    <col min="2" max="2" width="53.7109375" style="5" customWidth="1"/>
    <col min="3" max="3" width="9.140625" style="5" customWidth="1"/>
    <col min="4" max="16384" width="9.140625" style="5"/>
  </cols>
  <sheetData>
    <row r="2" spans="1:2" ht="18.75" x14ac:dyDescent="0.3">
      <c r="A2" s="29" t="s">
        <v>153</v>
      </c>
      <c r="B2" s="30"/>
    </row>
    <row r="3" spans="1:2" ht="15" x14ac:dyDescent="0.25">
      <c r="B3" s="6"/>
    </row>
    <row r="4" spans="1:2" ht="15" x14ac:dyDescent="0.25">
      <c r="B4" s="6"/>
    </row>
  </sheetData>
  <mergeCells count="1">
    <mergeCell ref="A2:B2"/>
  </mergeCells>
  <pageMargins left="0.60000002384185791" right="0.60000002384185791" top="0.75" bottom="0.75" header="0.30000001192092896" footer="0.30000001192092896"/>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C10"/>
  <sheetViews>
    <sheetView workbookViewId="0">
      <selection activeCell="B4" sqref="B4"/>
    </sheetView>
  </sheetViews>
  <sheetFormatPr defaultRowHeight="12" x14ac:dyDescent="0.2"/>
  <cols>
    <col min="1" max="1" width="3.7109375" style="5" customWidth="1"/>
    <col min="2" max="2" width="81.7109375" style="5" customWidth="1"/>
    <col min="3" max="3" width="3.7109375" style="5" customWidth="1"/>
    <col min="4" max="4" width="9.140625" style="5" customWidth="1"/>
    <col min="5" max="16384" width="9.140625" style="5"/>
  </cols>
  <sheetData>
    <row r="2" spans="1:3" ht="18.75" x14ac:dyDescent="0.3">
      <c r="A2" s="7"/>
      <c r="B2" s="7" t="s">
        <v>153</v>
      </c>
      <c r="C2" s="7"/>
    </row>
    <row r="4" spans="1:3" ht="18.75" x14ac:dyDescent="0.3">
      <c r="A4" s="7"/>
      <c r="B4" s="7" t="s">
        <v>0</v>
      </c>
      <c r="C4" s="7"/>
    </row>
    <row r="6" spans="1:3" ht="312" x14ac:dyDescent="0.2">
      <c r="B6" s="8" t="s">
        <v>1</v>
      </c>
    </row>
    <row r="7" spans="1:3" ht="336" x14ac:dyDescent="0.2">
      <c r="B7" s="8" t="s">
        <v>2</v>
      </c>
    </row>
    <row r="8" spans="1:3" ht="300" x14ac:dyDescent="0.2">
      <c r="B8" s="8" t="s">
        <v>3</v>
      </c>
    </row>
    <row r="9" spans="1:3" ht="324" x14ac:dyDescent="0.2">
      <c r="B9" s="8" t="s">
        <v>4</v>
      </c>
    </row>
    <row r="10" spans="1:3" ht="192" x14ac:dyDescent="0.2">
      <c r="B10" s="8" t="s">
        <v>5</v>
      </c>
    </row>
  </sheetData>
  <pageMargins left="0.60000002384185791" right="0.60000002384185791" top="0.75" bottom="0.75" header="0.30000001192092896" footer="0.30000001192092896"/>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157"/>
  <sheetViews>
    <sheetView workbookViewId="0">
      <pane ySplit="1" topLeftCell="A149" activePane="bottomLeft" state="frozenSplit"/>
      <selection activeCell="X32" sqref="X32"/>
      <selection pane="bottomLeft" activeCell="E152" sqref="E152"/>
    </sheetView>
  </sheetViews>
  <sheetFormatPr defaultRowHeight="12" x14ac:dyDescent="0.2"/>
  <cols>
    <col min="1" max="1" width="9.7109375" style="5" customWidth="1"/>
    <col min="2" max="2" width="37.7109375" style="9" customWidth="1"/>
    <col min="3" max="3" width="7.7109375" style="10" customWidth="1"/>
    <col min="4" max="5" width="10.7109375" style="5" customWidth="1"/>
    <col min="6" max="6" width="12.7109375" style="5" customWidth="1"/>
    <col min="7" max="7" width="9.140625" style="5" customWidth="1"/>
    <col min="8" max="16384" width="9.140625" style="5"/>
  </cols>
  <sheetData>
    <row r="1" spans="1:6" ht="30" customHeight="1" x14ac:dyDescent="0.2">
      <c r="A1" s="11" t="s">
        <v>6</v>
      </c>
      <c r="B1" s="11" t="s">
        <v>7</v>
      </c>
      <c r="C1" s="11" t="s">
        <v>8</v>
      </c>
      <c r="D1" s="11" t="s">
        <v>9</v>
      </c>
      <c r="E1" s="11" t="s">
        <v>10</v>
      </c>
      <c r="F1" s="11" t="s">
        <v>11</v>
      </c>
    </row>
    <row r="4" spans="1:6" x14ac:dyDescent="0.2">
      <c r="A4" s="2" t="s">
        <v>12</v>
      </c>
      <c r="B4" s="34" t="s">
        <v>13</v>
      </c>
      <c r="C4" s="35"/>
      <c r="D4" s="36"/>
      <c r="E4" s="36"/>
      <c r="F4" s="36"/>
    </row>
    <row r="6" spans="1:6" x14ac:dyDescent="0.2">
      <c r="A6" s="2"/>
      <c r="B6" s="4" t="s">
        <v>0</v>
      </c>
      <c r="C6" s="3"/>
      <c r="D6" s="2"/>
      <c r="E6" s="2"/>
      <c r="F6" s="2"/>
    </row>
    <row r="8" spans="1:6" ht="276" x14ac:dyDescent="0.2">
      <c r="B8" s="8" t="s">
        <v>14</v>
      </c>
    </row>
    <row r="9" spans="1:6" ht="240" x14ac:dyDescent="0.2">
      <c r="B9" s="8" t="s">
        <v>15</v>
      </c>
    </row>
    <row r="10" spans="1:6" ht="252" x14ac:dyDescent="0.2">
      <c r="B10" s="8" t="s">
        <v>16</v>
      </c>
    </row>
    <row r="11" spans="1:6" ht="264" x14ac:dyDescent="0.2">
      <c r="B11" s="8" t="s">
        <v>17</v>
      </c>
    </row>
    <row r="12" spans="1:6" ht="276" x14ac:dyDescent="0.2">
      <c r="B12" s="8" t="s">
        <v>18</v>
      </c>
    </row>
    <row r="13" spans="1:6" ht="276" x14ac:dyDescent="0.2">
      <c r="B13" s="8" t="s">
        <v>19</v>
      </c>
    </row>
    <row r="14" spans="1:6" ht="276" x14ac:dyDescent="0.2">
      <c r="B14" s="8" t="s">
        <v>20</v>
      </c>
    </row>
    <row r="15" spans="1:6" ht="264" x14ac:dyDescent="0.2">
      <c r="B15" s="8" t="s">
        <v>21</v>
      </c>
    </row>
    <row r="16" spans="1:6" ht="264" x14ac:dyDescent="0.2">
      <c r="B16" s="8" t="s">
        <v>22</v>
      </c>
    </row>
    <row r="17" spans="2:2" ht="276" x14ac:dyDescent="0.2">
      <c r="B17" s="8" t="s">
        <v>23</v>
      </c>
    </row>
    <row r="18" spans="2:2" ht="276" x14ac:dyDescent="0.2">
      <c r="B18" s="8" t="s">
        <v>24</v>
      </c>
    </row>
    <row r="19" spans="2:2" ht="264" x14ac:dyDescent="0.2">
      <c r="B19" s="8" t="s">
        <v>25</v>
      </c>
    </row>
    <row r="20" spans="2:2" ht="264" x14ac:dyDescent="0.2">
      <c r="B20" s="8" t="s">
        <v>26</v>
      </c>
    </row>
    <row r="21" spans="2:2" ht="264" x14ac:dyDescent="0.2">
      <c r="B21" s="8" t="s">
        <v>27</v>
      </c>
    </row>
    <row r="22" spans="2:2" ht="264" x14ac:dyDescent="0.2">
      <c r="B22" s="8" t="s">
        <v>28</v>
      </c>
    </row>
    <row r="23" spans="2:2" ht="264" x14ac:dyDescent="0.2">
      <c r="B23" s="8" t="s">
        <v>29</v>
      </c>
    </row>
    <row r="24" spans="2:2" ht="264" x14ac:dyDescent="0.2">
      <c r="B24" s="8" t="s">
        <v>30</v>
      </c>
    </row>
    <row r="25" spans="2:2" ht="264" x14ac:dyDescent="0.2">
      <c r="B25" s="8" t="s">
        <v>31</v>
      </c>
    </row>
    <row r="26" spans="2:2" ht="276" x14ac:dyDescent="0.2">
      <c r="B26" s="8" t="s">
        <v>32</v>
      </c>
    </row>
    <row r="27" spans="2:2" ht="252" x14ac:dyDescent="0.2">
      <c r="B27" s="8" t="s">
        <v>33</v>
      </c>
    </row>
    <row r="28" spans="2:2" ht="264" x14ac:dyDescent="0.2">
      <c r="B28" s="8" t="s">
        <v>34</v>
      </c>
    </row>
    <row r="29" spans="2:2" ht="252" x14ac:dyDescent="0.2">
      <c r="B29" s="8" t="s">
        <v>35</v>
      </c>
    </row>
    <row r="30" spans="2:2" ht="264" x14ac:dyDescent="0.2">
      <c r="B30" s="8" t="s">
        <v>36</v>
      </c>
    </row>
    <row r="31" spans="2:2" ht="264" x14ac:dyDescent="0.2">
      <c r="B31" s="8" t="s">
        <v>37</v>
      </c>
    </row>
    <row r="32" spans="2:2" ht="264" x14ac:dyDescent="0.2">
      <c r="B32" s="8" t="s">
        <v>38</v>
      </c>
    </row>
    <row r="33" spans="2:2" ht="264" x14ac:dyDescent="0.2">
      <c r="B33" s="8" t="s">
        <v>39</v>
      </c>
    </row>
    <row r="34" spans="2:2" ht="252" x14ac:dyDescent="0.2">
      <c r="B34" s="8" t="s">
        <v>40</v>
      </c>
    </row>
    <row r="35" spans="2:2" ht="264" x14ac:dyDescent="0.2">
      <c r="B35" s="8" t="s">
        <v>41</v>
      </c>
    </row>
    <row r="36" spans="2:2" ht="264" x14ac:dyDescent="0.2">
      <c r="B36" s="8" t="s">
        <v>42</v>
      </c>
    </row>
    <row r="37" spans="2:2" ht="240" x14ac:dyDescent="0.2">
      <c r="B37" s="8" t="s">
        <v>43</v>
      </c>
    </row>
    <row r="38" spans="2:2" ht="252" x14ac:dyDescent="0.2">
      <c r="B38" s="8" t="s">
        <v>44</v>
      </c>
    </row>
    <row r="39" spans="2:2" ht="276" x14ac:dyDescent="0.2">
      <c r="B39" s="8" t="s">
        <v>45</v>
      </c>
    </row>
    <row r="40" spans="2:2" ht="252" x14ac:dyDescent="0.2">
      <c r="B40" s="8" t="s">
        <v>46</v>
      </c>
    </row>
    <row r="41" spans="2:2" ht="264" x14ac:dyDescent="0.2">
      <c r="B41" s="8" t="s">
        <v>47</v>
      </c>
    </row>
    <row r="42" spans="2:2" ht="264" x14ac:dyDescent="0.2">
      <c r="B42" s="8" t="s">
        <v>48</v>
      </c>
    </row>
    <row r="43" spans="2:2" ht="276" x14ac:dyDescent="0.2">
      <c r="B43" s="8" t="s">
        <v>49</v>
      </c>
    </row>
    <row r="44" spans="2:2" ht="264" x14ac:dyDescent="0.2">
      <c r="B44" s="8" t="s">
        <v>50</v>
      </c>
    </row>
    <row r="45" spans="2:2" ht="276" x14ac:dyDescent="0.2">
      <c r="B45" s="8" t="s">
        <v>51</v>
      </c>
    </row>
    <row r="46" spans="2:2" ht="276" x14ac:dyDescent="0.2">
      <c r="B46" s="8" t="s">
        <v>52</v>
      </c>
    </row>
    <row r="47" spans="2:2" ht="264" x14ac:dyDescent="0.2">
      <c r="B47" s="8" t="s">
        <v>53</v>
      </c>
    </row>
    <row r="48" spans="2:2" ht="264" x14ac:dyDescent="0.2">
      <c r="B48" s="8" t="s">
        <v>54</v>
      </c>
    </row>
    <row r="49" spans="1:6" ht="276" x14ac:dyDescent="0.2">
      <c r="B49" s="8" t="s">
        <v>55</v>
      </c>
    </row>
    <row r="50" spans="1:6" ht="264" x14ac:dyDescent="0.2">
      <c r="B50" s="8" t="s">
        <v>56</v>
      </c>
    </row>
    <row r="51" spans="1:6" ht="264" x14ac:dyDescent="0.2">
      <c r="B51" s="8" t="s">
        <v>57</v>
      </c>
    </row>
    <row r="52" spans="1:6" ht="252" x14ac:dyDescent="0.2">
      <c r="B52" s="8" t="s">
        <v>58</v>
      </c>
    </row>
    <row r="53" spans="1:6" ht="240" x14ac:dyDescent="0.2">
      <c r="B53" s="8" t="s">
        <v>59</v>
      </c>
    </row>
    <row r="54" spans="1:6" ht="276" x14ac:dyDescent="0.2">
      <c r="B54" s="8" t="s">
        <v>60</v>
      </c>
    </row>
    <row r="55" spans="1:6" ht="276" x14ac:dyDescent="0.2">
      <c r="B55" s="8" t="s">
        <v>61</v>
      </c>
    </row>
    <row r="56" spans="1:6" ht="252" x14ac:dyDescent="0.2">
      <c r="B56" s="8" t="s">
        <v>62</v>
      </c>
    </row>
    <row r="57" spans="1:6" ht="252" x14ac:dyDescent="0.2">
      <c r="B57" s="8" t="s">
        <v>63</v>
      </c>
    </row>
    <row r="58" spans="1:6" ht="120" x14ac:dyDescent="0.2">
      <c r="B58" s="8" t="s">
        <v>64</v>
      </c>
    </row>
    <row r="60" spans="1:6" x14ac:dyDescent="0.2">
      <c r="A60" s="1" t="s">
        <v>65</v>
      </c>
      <c r="B60" s="31" t="s">
        <v>66</v>
      </c>
      <c r="C60" s="32"/>
      <c r="D60" s="33"/>
      <c r="E60" s="33"/>
      <c r="F60" s="33"/>
    </row>
    <row r="62" spans="1:6" x14ac:dyDescent="0.2">
      <c r="A62" s="12" t="s">
        <v>67</v>
      </c>
      <c r="B62" s="13" t="s">
        <v>68</v>
      </c>
    </row>
    <row r="63" spans="1:6" ht="96" x14ac:dyDescent="0.2">
      <c r="B63" s="8" t="s">
        <v>69</v>
      </c>
    </row>
    <row r="64" spans="1:6" x14ac:dyDescent="0.2">
      <c r="B64" s="14" t="s">
        <v>70</v>
      </c>
      <c r="C64" s="10" t="s">
        <v>71</v>
      </c>
      <c r="D64" s="15">
        <v>395</v>
      </c>
      <c r="E64" s="16"/>
      <c r="F64" s="17">
        <f>ROUND(D64*ROUND(E64,2),2)</f>
        <v>0</v>
      </c>
    </row>
    <row r="66" spans="1:6" ht="24" x14ac:dyDescent="0.2">
      <c r="A66" s="12" t="s">
        <v>72</v>
      </c>
      <c r="B66" s="13" t="s">
        <v>73</v>
      </c>
    </row>
    <row r="67" spans="1:6" ht="120" x14ac:dyDescent="0.2">
      <c r="B67" s="8" t="s">
        <v>74</v>
      </c>
    </row>
    <row r="68" spans="1:6" x14ac:dyDescent="0.2">
      <c r="B68" s="14" t="s">
        <v>70</v>
      </c>
      <c r="C68" s="10" t="s">
        <v>75</v>
      </c>
      <c r="D68" s="15">
        <v>1</v>
      </c>
      <c r="E68" s="16"/>
      <c r="F68" s="17">
        <f>ROUND(D68*ROUND(E68,2),2)</f>
        <v>0</v>
      </c>
    </row>
    <row r="70" spans="1:6" x14ac:dyDescent="0.2">
      <c r="A70" s="12" t="s">
        <v>76</v>
      </c>
      <c r="B70" s="13" t="s">
        <v>77</v>
      </c>
    </row>
    <row r="71" spans="1:6" ht="96" x14ac:dyDescent="0.2">
      <c r="B71" s="8" t="s">
        <v>78</v>
      </c>
    </row>
    <row r="72" spans="1:6" x14ac:dyDescent="0.2">
      <c r="B72" s="14" t="s">
        <v>70</v>
      </c>
      <c r="C72" s="10" t="s">
        <v>79</v>
      </c>
      <c r="D72" s="15">
        <v>60</v>
      </c>
      <c r="E72" s="16"/>
      <c r="F72" s="17">
        <f>ROUND(D72*ROUND(E72,2),2)</f>
        <v>0</v>
      </c>
    </row>
    <row r="74" spans="1:6" x14ac:dyDescent="0.2">
      <c r="A74" s="12" t="s">
        <v>80</v>
      </c>
      <c r="B74" s="13" t="s">
        <v>81</v>
      </c>
    </row>
    <row r="75" spans="1:6" ht="120" x14ac:dyDescent="0.2">
      <c r="B75" s="8" t="s">
        <v>82</v>
      </c>
    </row>
    <row r="76" spans="1:6" x14ac:dyDescent="0.2">
      <c r="B76" s="14" t="s">
        <v>70</v>
      </c>
      <c r="C76" s="10" t="s">
        <v>71</v>
      </c>
      <c r="D76" s="15">
        <v>340</v>
      </c>
      <c r="E76" s="16"/>
      <c r="F76" s="17">
        <f>ROUND(D76*ROUND(E76,2),2)</f>
        <v>0</v>
      </c>
    </row>
    <row r="78" spans="1:6" x14ac:dyDescent="0.2">
      <c r="A78" s="12" t="s">
        <v>83</v>
      </c>
      <c r="B78" s="13" t="s">
        <v>84</v>
      </c>
    </row>
    <row r="79" spans="1:6" ht="84" x14ac:dyDescent="0.2">
      <c r="B79" s="8" t="s">
        <v>85</v>
      </c>
    </row>
    <row r="80" spans="1:6" x14ac:dyDescent="0.2">
      <c r="B80" s="14" t="s">
        <v>70</v>
      </c>
      <c r="C80" s="10" t="s">
        <v>71</v>
      </c>
      <c r="D80" s="15">
        <v>340</v>
      </c>
      <c r="E80" s="16"/>
      <c r="F80" s="17">
        <f>ROUND(D80*ROUND(E80,2),2)</f>
        <v>0</v>
      </c>
    </row>
    <row r="82" spans="1:6" ht="24" x14ac:dyDescent="0.2">
      <c r="A82" s="12" t="s">
        <v>86</v>
      </c>
      <c r="B82" s="13" t="s">
        <v>87</v>
      </c>
    </row>
    <row r="83" spans="1:6" ht="120" x14ac:dyDescent="0.2">
      <c r="B83" s="8" t="s">
        <v>88</v>
      </c>
    </row>
    <row r="84" spans="1:6" x14ac:dyDescent="0.2">
      <c r="B84" s="14" t="s">
        <v>70</v>
      </c>
      <c r="C84" s="10" t="s">
        <v>79</v>
      </c>
      <c r="D84" s="15">
        <v>170</v>
      </c>
      <c r="E84" s="16"/>
      <c r="F84" s="17">
        <f>ROUND(D84*ROUND(E84,2),2)</f>
        <v>0</v>
      </c>
    </row>
    <row r="86" spans="1:6" x14ac:dyDescent="0.2">
      <c r="A86" s="12" t="s">
        <v>89</v>
      </c>
      <c r="B86" s="13" t="s">
        <v>90</v>
      </c>
    </row>
    <row r="87" spans="1:6" ht="132" x14ac:dyDescent="0.2">
      <c r="B87" s="8" t="s">
        <v>91</v>
      </c>
    </row>
    <row r="88" spans="1:6" x14ac:dyDescent="0.2">
      <c r="B88" s="14" t="s">
        <v>70</v>
      </c>
      <c r="C88" s="10" t="s">
        <v>79</v>
      </c>
      <c r="D88" s="15">
        <v>70</v>
      </c>
      <c r="E88" s="16"/>
      <c r="F88" s="17">
        <f>ROUND(D88*ROUND(E88,2),2)</f>
        <v>0</v>
      </c>
    </row>
    <row r="90" spans="1:6" x14ac:dyDescent="0.2">
      <c r="A90" s="12" t="s">
        <v>92</v>
      </c>
      <c r="B90" s="13" t="s">
        <v>93</v>
      </c>
    </row>
    <row r="91" spans="1:6" ht="96" x14ac:dyDescent="0.2">
      <c r="B91" s="8" t="s">
        <v>94</v>
      </c>
    </row>
    <row r="92" spans="1:6" x14ac:dyDescent="0.2">
      <c r="B92" s="14" t="s">
        <v>70</v>
      </c>
      <c r="C92" s="10" t="s">
        <v>71</v>
      </c>
      <c r="D92" s="15">
        <v>46</v>
      </c>
      <c r="E92" s="16"/>
      <c r="F92" s="17">
        <f>ROUND(D92*ROUND(E92,2),2)</f>
        <v>0</v>
      </c>
    </row>
    <row r="94" spans="1:6" x14ac:dyDescent="0.2">
      <c r="A94" s="12" t="s">
        <v>95</v>
      </c>
      <c r="B94" s="13" t="s">
        <v>96</v>
      </c>
    </row>
    <row r="95" spans="1:6" ht="180" x14ac:dyDescent="0.2">
      <c r="B95" s="8" t="s">
        <v>97</v>
      </c>
    </row>
    <row r="96" spans="1:6" x14ac:dyDescent="0.2">
      <c r="B96" s="14" t="s">
        <v>70</v>
      </c>
      <c r="C96" s="10" t="s">
        <v>98</v>
      </c>
      <c r="D96" s="15">
        <v>2</v>
      </c>
      <c r="E96" s="16"/>
      <c r="F96" s="17">
        <f>ROUND(D96*ROUND(E96,2),2)</f>
        <v>0</v>
      </c>
    </row>
    <row r="98" spans="1:6" x14ac:dyDescent="0.2">
      <c r="A98" s="1" t="s">
        <v>65</v>
      </c>
      <c r="B98" s="31" t="s">
        <v>99</v>
      </c>
      <c r="C98" s="32"/>
      <c r="D98" s="33"/>
      <c r="E98" s="33"/>
      <c r="F98" s="18">
        <f>SUM(F61:F97)</f>
        <v>0</v>
      </c>
    </row>
    <row r="100" spans="1:6" x14ac:dyDescent="0.2">
      <c r="A100" s="1" t="s">
        <v>100</v>
      </c>
      <c r="B100" s="31" t="s">
        <v>101</v>
      </c>
      <c r="C100" s="32"/>
      <c r="D100" s="33"/>
      <c r="E100" s="33"/>
      <c r="F100" s="33"/>
    </row>
    <row r="102" spans="1:6" x14ac:dyDescent="0.2">
      <c r="A102" s="12" t="s">
        <v>102</v>
      </c>
      <c r="B102" s="13" t="s">
        <v>103</v>
      </c>
    </row>
    <row r="103" spans="1:6" ht="120" x14ac:dyDescent="0.2">
      <c r="B103" s="8" t="s">
        <v>104</v>
      </c>
    </row>
    <row r="104" spans="1:6" x14ac:dyDescent="0.2">
      <c r="B104" s="14" t="s">
        <v>70</v>
      </c>
      <c r="C104" s="10" t="s">
        <v>105</v>
      </c>
      <c r="D104" s="15">
        <v>1.5</v>
      </c>
      <c r="E104" s="16"/>
      <c r="F104" s="17">
        <f>ROUND(D104*ROUND(E104,2),2)</f>
        <v>0</v>
      </c>
    </row>
    <row r="106" spans="1:6" x14ac:dyDescent="0.2">
      <c r="A106" s="12" t="s">
        <v>106</v>
      </c>
      <c r="B106" s="13" t="s">
        <v>107</v>
      </c>
    </row>
    <row r="107" spans="1:6" ht="132" x14ac:dyDescent="0.2">
      <c r="B107" s="8" t="s">
        <v>108</v>
      </c>
    </row>
    <row r="108" spans="1:6" x14ac:dyDescent="0.2">
      <c r="B108" s="14" t="s">
        <v>70</v>
      </c>
      <c r="C108" s="10" t="s">
        <v>71</v>
      </c>
      <c r="D108" s="15">
        <v>340</v>
      </c>
      <c r="E108" s="16"/>
      <c r="F108" s="17">
        <f>ROUND(D108*ROUND(E108,2),2)</f>
        <v>0</v>
      </c>
    </row>
    <row r="110" spans="1:6" x14ac:dyDescent="0.2">
      <c r="A110" s="12" t="s">
        <v>109</v>
      </c>
      <c r="B110" s="13" t="s">
        <v>110</v>
      </c>
    </row>
    <row r="111" spans="1:6" ht="108" x14ac:dyDescent="0.2">
      <c r="B111" s="8" t="s">
        <v>111</v>
      </c>
    </row>
    <row r="112" spans="1:6" x14ac:dyDescent="0.2">
      <c r="B112" s="14" t="s">
        <v>70</v>
      </c>
      <c r="C112" s="10" t="s">
        <v>71</v>
      </c>
      <c r="D112" s="15">
        <v>340</v>
      </c>
      <c r="E112" s="16"/>
      <c r="F112" s="17">
        <f>ROUND(D112*ROUND(E112,2),2)</f>
        <v>0</v>
      </c>
    </row>
    <row r="114" spans="1:6" x14ac:dyDescent="0.2">
      <c r="A114" s="12" t="s">
        <v>112</v>
      </c>
      <c r="B114" s="13" t="s">
        <v>113</v>
      </c>
    </row>
    <row r="115" spans="1:6" ht="108" x14ac:dyDescent="0.2">
      <c r="B115" s="8" t="s">
        <v>114</v>
      </c>
    </row>
    <row r="116" spans="1:6" x14ac:dyDescent="0.2">
      <c r="B116" s="14" t="s">
        <v>70</v>
      </c>
      <c r="C116" s="10" t="s">
        <v>71</v>
      </c>
      <c r="D116" s="15">
        <v>340</v>
      </c>
      <c r="E116" s="16"/>
      <c r="F116" s="17">
        <f>ROUND(D116*ROUND(E116,2),2)</f>
        <v>0</v>
      </c>
    </row>
    <row r="118" spans="1:6" x14ac:dyDescent="0.2">
      <c r="A118" s="12" t="s">
        <v>115</v>
      </c>
      <c r="B118" s="13" t="s">
        <v>116</v>
      </c>
    </row>
    <row r="119" spans="1:6" ht="144" x14ac:dyDescent="0.2">
      <c r="B119" s="8" t="s">
        <v>152</v>
      </c>
    </row>
    <row r="120" spans="1:6" x14ac:dyDescent="0.2">
      <c r="B120" s="14" t="s">
        <v>70</v>
      </c>
      <c r="C120" s="10" t="s">
        <v>71</v>
      </c>
      <c r="D120" s="15">
        <v>340</v>
      </c>
      <c r="E120" s="16"/>
      <c r="F120" s="17">
        <f>ROUND(D120*ROUND(E120,2),2)</f>
        <v>0</v>
      </c>
    </row>
    <row r="122" spans="1:6" x14ac:dyDescent="0.2">
      <c r="A122" s="12" t="s">
        <v>117</v>
      </c>
      <c r="B122" s="13" t="s">
        <v>118</v>
      </c>
    </row>
    <row r="123" spans="1:6" ht="96" x14ac:dyDescent="0.2">
      <c r="B123" s="8" t="s">
        <v>119</v>
      </c>
    </row>
    <row r="124" spans="1:6" x14ac:dyDescent="0.2">
      <c r="B124" s="14" t="s">
        <v>70</v>
      </c>
      <c r="C124" s="10" t="s">
        <v>79</v>
      </c>
      <c r="D124" s="15">
        <v>45</v>
      </c>
      <c r="E124" s="16"/>
      <c r="F124" s="17">
        <f>ROUND(D124*ROUND(E124,2),2)</f>
        <v>0</v>
      </c>
    </row>
    <row r="126" spans="1:6" x14ac:dyDescent="0.2">
      <c r="A126" s="12" t="s">
        <v>120</v>
      </c>
      <c r="B126" s="13" t="s">
        <v>121</v>
      </c>
    </row>
    <row r="127" spans="1:6" ht="96" x14ac:dyDescent="0.2">
      <c r="B127" s="8" t="s">
        <v>122</v>
      </c>
    </row>
    <row r="128" spans="1:6" x14ac:dyDescent="0.2">
      <c r="B128" s="14" t="s">
        <v>70</v>
      </c>
      <c r="C128" s="10" t="s">
        <v>71</v>
      </c>
      <c r="D128" s="15">
        <v>58</v>
      </c>
      <c r="E128" s="16"/>
      <c r="F128" s="17">
        <f>ROUND(D128*ROUND(E128,2),2)</f>
        <v>0</v>
      </c>
    </row>
    <row r="130" spans="1:6" x14ac:dyDescent="0.2">
      <c r="A130" s="1" t="s">
        <v>100</v>
      </c>
      <c r="B130" s="31" t="s">
        <v>123</v>
      </c>
      <c r="C130" s="32"/>
      <c r="D130" s="33"/>
      <c r="E130" s="33"/>
      <c r="F130" s="18">
        <f>SUM(F101:F129)</f>
        <v>0</v>
      </c>
    </row>
    <row r="132" spans="1:6" x14ac:dyDescent="0.2">
      <c r="A132" s="1" t="s">
        <v>124</v>
      </c>
      <c r="B132" s="31" t="s">
        <v>125</v>
      </c>
      <c r="C132" s="32"/>
      <c r="D132" s="33"/>
      <c r="E132" s="33"/>
      <c r="F132" s="33"/>
    </row>
    <row r="134" spans="1:6" x14ac:dyDescent="0.2">
      <c r="A134" s="12" t="s">
        <v>126</v>
      </c>
      <c r="B134" s="13" t="s">
        <v>127</v>
      </c>
    </row>
    <row r="135" spans="1:6" ht="96" x14ac:dyDescent="0.2">
      <c r="B135" s="8" t="s">
        <v>128</v>
      </c>
    </row>
    <row r="136" spans="1:6" x14ac:dyDescent="0.2">
      <c r="B136" s="14" t="s">
        <v>129</v>
      </c>
      <c r="C136" s="10" t="s">
        <v>79</v>
      </c>
      <c r="D136" s="15">
        <v>45</v>
      </c>
      <c r="E136" s="16"/>
      <c r="F136" s="17">
        <f>ROUND(D136*ROUND(E136,2),2)</f>
        <v>0</v>
      </c>
    </row>
    <row r="138" spans="1:6" x14ac:dyDescent="0.2">
      <c r="A138" s="12" t="s">
        <v>130</v>
      </c>
      <c r="B138" s="13" t="s">
        <v>131</v>
      </c>
    </row>
    <row r="139" spans="1:6" ht="108" x14ac:dyDescent="0.2">
      <c r="B139" s="8" t="s">
        <v>132</v>
      </c>
    </row>
    <row r="140" spans="1:6" x14ac:dyDescent="0.2">
      <c r="B140" s="14" t="s">
        <v>133</v>
      </c>
      <c r="C140" s="10" t="s">
        <v>79</v>
      </c>
      <c r="D140" s="15">
        <v>22</v>
      </c>
      <c r="E140" s="16"/>
      <c r="F140" s="17">
        <f>ROUND(D140*ROUND(E140,2),2)</f>
        <v>0</v>
      </c>
    </row>
    <row r="142" spans="1:6" x14ac:dyDescent="0.2">
      <c r="A142" s="12" t="s">
        <v>134</v>
      </c>
      <c r="B142" s="13" t="s">
        <v>135</v>
      </c>
    </row>
    <row r="143" spans="1:6" ht="108" x14ac:dyDescent="0.2">
      <c r="B143" s="8" t="s">
        <v>136</v>
      </c>
    </row>
    <row r="144" spans="1:6" x14ac:dyDescent="0.2">
      <c r="B144" s="14" t="s">
        <v>137</v>
      </c>
      <c r="C144" s="10" t="s">
        <v>79</v>
      </c>
      <c r="D144" s="15">
        <v>63</v>
      </c>
      <c r="E144" s="16"/>
      <c r="F144" s="17">
        <f>ROUND(D144*ROUND(E144,2),2)</f>
        <v>0</v>
      </c>
    </row>
    <row r="146" spans="1:6" x14ac:dyDescent="0.2">
      <c r="A146" s="12" t="s">
        <v>138</v>
      </c>
      <c r="B146" s="13" t="s">
        <v>139</v>
      </c>
    </row>
    <row r="147" spans="1:6" ht="132" x14ac:dyDescent="0.2">
      <c r="B147" s="8" t="s">
        <v>140</v>
      </c>
    </row>
    <row r="148" spans="1:6" x14ac:dyDescent="0.2">
      <c r="B148" s="14" t="s">
        <v>70</v>
      </c>
      <c r="C148" s="10" t="s">
        <v>79</v>
      </c>
      <c r="D148" s="15">
        <v>50</v>
      </c>
      <c r="E148" s="16"/>
      <c r="F148" s="17">
        <f>ROUND(D148*ROUND(E148,2),2)</f>
        <v>0</v>
      </c>
    </row>
    <row r="150" spans="1:6" x14ac:dyDescent="0.2">
      <c r="A150" s="12" t="s">
        <v>141</v>
      </c>
      <c r="B150" s="13" t="s">
        <v>142</v>
      </c>
    </row>
    <row r="151" spans="1:6" ht="96" x14ac:dyDescent="0.2">
      <c r="B151" s="8" t="s">
        <v>143</v>
      </c>
    </row>
    <row r="152" spans="1:6" x14ac:dyDescent="0.2">
      <c r="B152" s="14" t="s">
        <v>144</v>
      </c>
      <c r="C152" s="10" t="s">
        <v>79</v>
      </c>
      <c r="D152" s="15">
        <v>70</v>
      </c>
      <c r="E152" s="16"/>
      <c r="F152" s="17">
        <f>ROUND(D152*ROUND(E152,2),2)</f>
        <v>0</v>
      </c>
    </row>
    <row r="153" spans="1:6" x14ac:dyDescent="0.2">
      <c r="B153" s="14" t="s">
        <v>145</v>
      </c>
      <c r="C153" s="10" t="s">
        <v>79</v>
      </c>
      <c r="D153" s="15">
        <v>70</v>
      </c>
      <c r="E153" s="16"/>
      <c r="F153" s="17">
        <f>ROUND(D153*ROUND(E153,2),2)</f>
        <v>0</v>
      </c>
    </row>
    <row r="155" spans="1:6" x14ac:dyDescent="0.2">
      <c r="A155" s="1" t="s">
        <v>124</v>
      </c>
      <c r="B155" s="31" t="s">
        <v>146</v>
      </c>
      <c r="C155" s="32"/>
      <c r="D155" s="33"/>
      <c r="E155" s="33"/>
      <c r="F155" s="18">
        <f>SUM(F133:F154)</f>
        <v>0</v>
      </c>
    </row>
    <row r="157" spans="1:6" x14ac:dyDescent="0.2">
      <c r="A157" s="2" t="s">
        <v>12</v>
      </c>
      <c r="B157" s="34" t="s">
        <v>147</v>
      </c>
      <c r="C157" s="35"/>
      <c r="D157" s="36"/>
      <c r="E157" s="36"/>
      <c r="F157" s="19">
        <f>SUM(F98,F130,F155)</f>
        <v>0</v>
      </c>
    </row>
  </sheetData>
  <sheetProtection algorithmName="SHA-512" hashValue="R6p+3CTWm85WcyQepf5+w71TBSDjKpwYpZhClQGwlwpilbDClYma0i5RTVppMC6+7WBN3DWNavycBcMIjwyB+Q==" saltValue="Lh5VhTecwSvxu55kSNbchg==" spinCount="100000" sheet="1" objects="1" scenarios="1"/>
  <mergeCells count="8">
    <mergeCell ref="B132:F132"/>
    <mergeCell ref="B155:E155"/>
    <mergeCell ref="B157:E157"/>
    <mergeCell ref="B4:F4"/>
    <mergeCell ref="B60:F60"/>
    <mergeCell ref="B98:E98"/>
    <mergeCell ref="B100:F100"/>
    <mergeCell ref="B130:E130"/>
  </mergeCells>
  <pageMargins left="0.60000002384185791" right="0.60000002384185791" top="0.75" bottom="0.75" header="0.30000001192092896" footer="0.30000001192092896"/>
  <pageSetup paperSize="9"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D18"/>
  <sheetViews>
    <sheetView tabSelected="1" workbookViewId="0">
      <selection activeCell="C3" sqref="C3"/>
    </sheetView>
  </sheetViews>
  <sheetFormatPr defaultRowHeight="12" x14ac:dyDescent="0.2"/>
  <cols>
    <col min="1" max="1" width="3.7109375" style="5" customWidth="1"/>
    <col min="2" max="2" width="7.7109375" style="5" customWidth="1"/>
    <col min="3" max="3" width="53.7109375" style="5" customWidth="1"/>
    <col min="4" max="4" width="24.7109375" style="5" customWidth="1"/>
    <col min="5" max="5" width="9.140625" style="5" customWidth="1"/>
    <col min="6" max="16384" width="9.140625" style="5"/>
  </cols>
  <sheetData>
    <row r="2" spans="2:4" ht="15.75" x14ac:dyDescent="0.25">
      <c r="B2" s="20"/>
      <c r="C2" s="20" t="s">
        <v>153</v>
      </c>
      <c r="D2" s="20"/>
    </row>
    <row r="4" spans="2:4" ht="15.75" x14ac:dyDescent="0.25">
      <c r="B4" s="20"/>
      <c r="C4" s="20" t="s">
        <v>148</v>
      </c>
      <c r="D4" s="20"/>
    </row>
    <row r="6" spans="2:4" x14ac:dyDescent="0.2">
      <c r="B6" s="21" t="s">
        <v>12</v>
      </c>
      <c r="C6" s="22" t="s">
        <v>13</v>
      </c>
      <c r="D6" s="23">
        <f>'1. GRAĐEVINSKO OBRTNIČKI RADOVI'!F157</f>
        <v>0</v>
      </c>
    </row>
    <row r="7" spans="2:4" x14ac:dyDescent="0.2">
      <c r="B7" s="24" t="s">
        <v>65</v>
      </c>
      <c r="C7" s="5" t="s">
        <v>66</v>
      </c>
      <c r="D7" s="17">
        <f>'1. GRAĐEVINSKO OBRTNIČKI RADOVI'!F98</f>
        <v>0</v>
      </c>
    </row>
    <row r="8" spans="2:4" x14ac:dyDescent="0.2">
      <c r="B8" s="24" t="s">
        <v>100</v>
      </c>
      <c r="C8" s="5" t="s">
        <v>101</v>
      </c>
      <c r="D8" s="17">
        <f>'1. GRAĐEVINSKO OBRTNIČKI RADOVI'!F130</f>
        <v>0</v>
      </c>
    </row>
    <row r="9" spans="2:4" x14ac:dyDescent="0.2">
      <c r="B9" s="24" t="s">
        <v>124</v>
      </c>
      <c r="C9" s="5" t="s">
        <v>125</v>
      </c>
      <c r="D9" s="17">
        <f>'1. GRAĐEVINSKO OBRTNIČKI RADOVI'!F155</f>
        <v>0</v>
      </c>
    </row>
    <row r="10" spans="2:4" ht="12.75" x14ac:dyDescent="0.2">
      <c r="B10" s="25"/>
      <c r="C10" s="26" t="s">
        <v>149</v>
      </c>
      <c r="D10" s="27">
        <f>SUM(D6)</f>
        <v>0</v>
      </c>
    </row>
    <row r="11" spans="2:4" ht="12.75" x14ac:dyDescent="0.2">
      <c r="B11" s="25"/>
      <c r="C11" s="26" t="s">
        <v>150</v>
      </c>
      <c r="D11" s="27">
        <f>ROUND(D10*25/100,2)</f>
        <v>0</v>
      </c>
    </row>
    <row r="12" spans="2:4" ht="12.75" x14ac:dyDescent="0.2">
      <c r="B12" s="25"/>
      <c r="C12" s="26" t="s">
        <v>151</v>
      </c>
      <c r="D12" s="27">
        <f>D10+D11</f>
        <v>0</v>
      </c>
    </row>
    <row r="15" spans="2:4" x14ac:dyDescent="0.2">
      <c r="C15" s="28" t="s">
        <v>154</v>
      </c>
    </row>
    <row r="16" spans="2:4" x14ac:dyDescent="0.2">
      <c r="C16" s="28"/>
    </row>
    <row r="17" spans="3:3" x14ac:dyDescent="0.2">
      <c r="C17" s="28"/>
    </row>
    <row r="18" spans="3:3" x14ac:dyDescent="0.2">
      <c r="C18" s="28" t="s">
        <v>155</v>
      </c>
    </row>
  </sheetData>
  <pageMargins left="0.60000002384185791" right="0.60000002384185791" top="0.75" bottom="0.75" header="0.30000001192092896" footer="0.30000001192092896"/>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4</vt:i4>
      </vt:variant>
      <vt:variant>
        <vt:lpstr>Imenovani rasponi</vt:lpstr>
      </vt:variant>
      <vt:variant>
        <vt:i4>1</vt:i4>
      </vt:variant>
    </vt:vector>
  </HeadingPairs>
  <TitlesOfParts>
    <vt:vector size="5" baseType="lpstr">
      <vt:lpstr>NASLOVNICA</vt:lpstr>
      <vt:lpstr>OPĆI UVJETI</vt:lpstr>
      <vt:lpstr>1. GRAĐEVINSKO OBRTNIČKI RADOVI</vt:lpstr>
      <vt:lpstr>REKAPITULACIJA</vt:lpstr>
      <vt:lpstr>'1. GRAĐEVINSKO OBRTNIČKI RADOVI'!Ispis_naslova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Ivan Rasic</dc:creator>
  <cp:lastModifiedBy>Jasmina Horvatović</cp:lastModifiedBy>
  <cp:lastPrinted>2026-06-19T12:15:42Z</cp:lastPrinted>
  <dcterms:created xsi:type="dcterms:W3CDTF">2026-06-12T07:03:05Z</dcterms:created>
  <dcterms:modified xsi:type="dcterms:W3CDTF">2026-06-24T06:44:34Z</dcterms:modified>
</cp:coreProperties>
</file>